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Shared\3. Templates\1. For clients\Clients\"/>
    </mc:Choice>
  </mc:AlternateContent>
  <xr:revisionPtr revIDLastSave="0" documentId="13_ncr:1_{C1CFA447-4E92-47A0-8EF0-7C063A6E2375}" xr6:coauthVersionLast="47" xr6:coauthVersionMax="47" xr10:uidLastSave="{00000000-0000-0000-0000-000000000000}"/>
  <bookViews>
    <workbookView xWindow="20544" yWindow="0" windowWidth="20832" windowHeight="16656" xr2:uid="{00000000-000D-0000-FFFF-FFFF00000000}"/>
  </bookViews>
  <sheets>
    <sheet name="T21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2" i="1" l="1"/>
  <c r="E150" i="1"/>
  <c r="E148" i="1"/>
  <c r="E147" i="1"/>
  <c r="E143" i="1"/>
  <c r="C96" i="1"/>
  <c r="C89" i="1"/>
  <c r="E89" i="1" s="1"/>
  <c r="G73" i="1"/>
  <c r="G72" i="1"/>
  <c r="G55" i="1"/>
  <c r="G38" i="1"/>
  <c r="G37" i="1"/>
  <c r="G31" i="1"/>
  <c r="G30" i="1"/>
  <c r="G29" i="1"/>
  <c r="G21" i="1"/>
  <c r="E136" i="1" s="1"/>
  <c r="E140" i="1" s="1"/>
  <c r="G46" i="1"/>
  <c r="G24" i="1"/>
  <c r="G41" i="1"/>
  <c r="G40" i="1"/>
  <c r="G68" i="1"/>
  <c r="G67" i="1"/>
  <c r="E32" i="1"/>
  <c r="C32" i="1"/>
  <c r="E25" i="1"/>
  <c r="E142" i="1" s="1"/>
  <c r="C25" i="1"/>
  <c r="G23" i="1"/>
  <c r="E139" i="1" s="1"/>
  <c r="G22" i="1"/>
  <c r="E138" i="1" s="1"/>
  <c r="D61" i="1"/>
  <c r="F61" i="1"/>
  <c r="F62" i="1" s="1"/>
  <c r="F63" i="1" s="1"/>
  <c r="G56" i="1"/>
  <c r="G57" i="1"/>
  <c r="G58" i="1"/>
  <c r="G59" i="1"/>
  <c r="G60" i="1"/>
  <c r="G39" i="1"/>
  <c r="G42" i="1"/>
  <c r="G43" i="1"/>
  <c r="G44" i="1"/>
  <c r="G45" i="1"/>
  <c r="G47" i="1"/>
  <c r="G48" i="1"/>
  <c r="G49" i="1"/>
  <c r="G50" i="1"/>
  <c r="G51" i="1"/>
  <c r="G52" i="1"/>
  <c r="G53" i="1"/>
  <c r="G54" i="1"/>
  <c r="G65" i="1"/>
  <c r="C86" i="1"/>
  <c r="E144" i="1" l="1"/>
  <c r="F64" i="1"/>
  <c r="F65" i="1" s="1"/>
  <c r="C33" i="1"/>
  <c r="G32" i="1"/>
  <c r="E128" i="1" s="1"/>
  <c r="E33" i="1"/>
  <c r="G25" i="1"/>
  <c r="E127" i="1" s="1"/>
  <c r="C90" i="1"/>
  <c r="E86" i="1"/>
  <c r="E90" i="1" s="1"/>
  <c r="G66" i="1"/>
  <c r="G90" i="1" l="1"/>
  <c r="F66" i="1"/>
  <c r="F67" i="1" s="1"/>
  <c r="C102" i="1"/>
  <c r="E102" i="1" s="1"/>
  <c r="E106" i="1" s="1"/>
  <c r="E107" i="1" s="1"/>
  <c r="E110" i="1" s="1"/>
  <c r="E61" i="1" s="1"/>
  <c r="E146" i="1" s="1"/>
  <c r="G33" i="1"/>
  <c r="F68" i="1" l="1"/>
  <c r="F69" i="1" s="1"/>
  <c r="C106" i="1"/>
  <c r="C107" i="1"/>
  <c r="F70" i="1" l="1"/>
  <c r="F71" i="1"/>
  <c r="C110" i="1"/>
  <c r="F72" i="1" l="1"/>
  <c r="F73" i="1" s="1"/>
  <c r="F74" i="1"/>
  <c r="F75" i="1"/>
  <c r="F76" i="1" l="1"/>
  <c r="F77" i="1" s="1"/>
  <c r="F78" i="1" s="1"/>
  <c r="C61" i="1"/>
  <c r="G61" i="1"/>
  <c r="E129" i="1" s="1"/>
  <c r="E1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author>
    <author>CMLLP</author>
    <author>fabio campanella</author>
    <author>Lisamarie Franzone</author>
    <author>Nick Lanaro</author>
  </authors>
  <commentList>
    <comment ref="C4" authorId="0" shapeId="0" xr:uid="{56B6216B-F825-4317-9B19-CC410461177B}">
      <text>
        <r>
          <rPr>
            <b/>
            <sz val="9"/>
            <color indexed="81"/>
            <rFont val="Tahoma"/>
            <family val="2"/>
          </rPr>
          <t>fabio:</t>
        </r>
        <r>
          <rPr>
            <sz val="9"/>
            <color indexed="81"/>
            <rFont val="Tahoma"/>
            <family val="2"/>
          </rPr>
          <t xml:space="preserve">
Input the total amount WITH GST/HST</t>
        </r>
      </text>
    </comment>
    <comment ref="E4" authorId="0" shapeId="0" xr:uid="{FD53B64D-1608-4004-ACA7-B94BA366F668}">
      <text>
        <r>
          <rPr>
            <b/>
            <sz val="9"/>
            <color indexed="81"/>
            <rFont val="Tahoma"/>
            <family val="2"/>
          </rPr>
          <t>fabio:</t>
        </r>
        <r>
          <rPr>
            <sz val="9"/>
            <color indexed="81"/>
            <rFont val="Tahoma"/>
            <family val="2"/>
          </rPr>
          <t xml:space="preserve">
Indicate the amount of GST/HST collected on revenues OR spent on expenses</t>
        </r>
      </text>
    </comment>
    <comment ref="A29" authorId="1" shapeId="0" xr:uid="{C3325554-5455-4E14-8BC0-0B3402D133DC}">
      <text>
        <r>
          <rPr>
            <b/>
            <sz val="9"/>
            <color indexed="81"/>
            <rFont val="Tahoma"/>
            <family val="2"/>
          </rPr>
          <t>CG:</t>
        </r>
        <r>
          <rPr>
            <sz val="9"/>
            <color indexed="81"/>
            <rFont val="Tahoma"/>
            <family val="2"/>
          </rPr>
          <t xml:space="preserve">
this amount should be calculatedas follows:
prior ending inventory
+ purchases during the year minus inventory at the end of the year
</t>
        </r>
      </text>
    </comment>
    <comment ref="A37" authorId="2" shapeId="0" xr:uid="{00000000-0006-0000-0000-000001000000}">
      <text>
        <r>
          <rPr>
            <b/>
            <sz val="9"/>
            <color indexed="81"/>
            <rFont val="Tahoma"/>
            <family val="2"/>
          </rPr>
          <t>fabio campanella:</t>
        </r>
        <r>
          <rPr>
            <sz val="9"/>
            <color indexed="81"/>
            <rFont val="Tahoma"/>
            <family val="2"/>
          </rPr>
          <t xml:space="preserve">
You can deduct expenses for advertising, including ads in Canadian newspapers and on Canadian television and radio stations. You can also include on this line any amount you paid as a finder's fee.
Certain restrictions apply to the amount of the expense you can deduct for advertising in a periodical. You can deduct all the expense if your advertising is directed at a Canadian market and the original editorial content in the issue is 80% or more of the issue's total non-advertising content.
You can deduct 50% of the expense if your advertising in a periodical is directed at a Canadian market and the original editorial content in the issue is less than 80% of the issue's total non-advertising content.
You cannot deduct expenses for advertising directed mainly at a Canadian market when you advertise with a foreign broadcaster.</t>
        </r>
      </text>
    </comment>
    <comment ref="A38" authorId="2" shapeId="0" xr:uid="{00000000-0006-0000-0000-000002000000}">
      <text>
        <r>
          <rPr>
            <b/>
            <sz val="9"/>
            <color indexed="81"/>
            <rFont val="Tahoma"/>
            <family val="2"/>
          </rPr>
          <t>fabio campanella:</t>
        </r>
        <r>
          <rPr>
            <sz val="9"/>
            <color indexed="81"/>
            <rFont val="Tahoma"/>
            <family val="2"/>
          </rPr>
          <t xml:space="preserve">
Enter the </t>
        </r>
        <r>
          <rPr>
            <b/>
            <u/>
            <sz val="9"/>
            <color indexed="81"/>
            <rFont val="Tahoma"/>
            <family val="2"/>
          </rPr>
          <t>FULL AMOUNT</t>
        </r>
        <r>
          <rPr>
            <sz val="9"/>
            <color indexed="81"/>
            <rFont val="Tahoma"/>
            <family val="2"/>
          </rPr>
          <t>. Your accountant will make the appropriate adjustments.</t>
        </r>
        <r>
          <rPr>
            <sz val="9"/>
            <color indexed="81"/>
            <rFont val="Tahoma"/>
            <family val="2"/>
          </rPr>
          <t xml:space="preserve">
The maximum amount you can claim for food, beverages, and entertainment expenses is 50% of either the amount you incur or an amount that is reasonable in the circumstances, whichever is less.
These limits also apply to the cost of your meals when you travel or go to a convention, conference, or similar event. However, special rules can affect your claim for meals in these cases. For more information, see - Travel expenses.
</t>
        </r>
        <r>
          <rPr>
            <b/>
            <u/>
            <sz val="9"/>
            <color indexed="81"/>
            <rFont val="Tahoma"/>
            <family val="2"/>
          </rPr>
          <t>These limits do not apply if any of the following apply:</t>
        </r>
        <r>
          <rPr>
            <sz val="9"/>
            <color indexed="81"/>
            <rFont val="Tahoma"/>
            <family val="2"/>
          </rPr>
          <t xml:space="preserve">
- Your business regularly provides food, beverages, or entertainment to customers for compensation (for example, a restaurant, hotel, or motel).
- You bill your client or customer for the meal and entertainment costs, and you show these costs on the bill.
- You include the amount of the meal and entertainment expenses in an employee's income or would include them if the employee did not work at a remote or special work location. In addition, the amount cannot be paid or payable for a conference, convention, seminar, or similar event and the special work location must be at least 30 kilometers from the closest urban centre with a population of 40,000 or more. For more information about urban centres, see Statistics Canada data on Population and dwelling counts, for urban areas.
- you incur meal and entertainment expenses for a Christmas party or similar event, and you invite all your employees from a particular location (note that you are limited to six of these events each year);
- You incur meal and entertainment expenses for a fund-raising event that was mainly for the benefit of a registered charity.
- you provide meals to an employee housed at a temporary work camp constructed or installed specifically to provide meals and accommodation to employees working at a construction site (note that the employee cannot be expected to return home daily).
Entertainment expenses include tickets and entrance fees to an entertainment or sporting event, gratuities, cover charges, and room rentals such as for hospitality suites. For more information, see Interpretation Bulletin IT-518, Food, Beverages, and Entertainment Expenses.</t>
        </r>
      </text>
    </comment>
    <comment ref="A39" authorId="2" shapeId="0" xr:uid="{00000000-0006-0000-0000-000003000000}">
      <text>
        <r>
          <rPr>
            <b/>
            <sz val="9"/>
            <color indexed="81"/>
            <rFont val="Tahoma"/>
            <family val="2"/>
          </rPr>
          <t>fabio campanella:</t>
        </r>
        <r>
          <rPr>
            <sz val="9"/>
            <color indexed="81"/>
            <rFont val="Tahoma"/>
            <family val="2"/>
          </rPr>
          <t xml:space="preserve">
You can deduct an amount for a bad debt if:
- you had determined that an account receivable is a bad debt in the year; and
- you had already included the receivable in income.</t>
        </r>
      </text>
    </comment>
    <comment ref="A40" authorId="2" shapeId="0" xr:uid="{00000000-0006-0000-0000-000004000000}">
      <text>
        <r>
          <rPr>
            <b/>
            <sz val="9"/>
            <color indexed="81"/>
            <rFont val="Tahoma"/>
            <family val="2"/>
          </rPr>
          <t>fabio campanella:</t>
        </r>
        <r>
          <rPr>
            <sz val="9"/>
            <color indexed="81"/>
            <rFont val="Tahoma"/>
            <family val="2"/>
          </rPr>
          <t xml:space="preserve">
You can deduct all ordinary commercial insurance premiums you incur on any buildings, machinery, and equipment you use in your business.
The insurance costs related to your motor vehicle have to be claimed as Motor vehicle expenses (not including CCA).
The insurance costs related to business use of work space in your home have to be claimed as Business-use-of-home expenses.
In most cases, you cannot deduct your life insurance premiums.
However, if you use your life insurance policy as collateral for a loan related to your business, you may be able to deduct a limited part of the premiums you paid.</t>
        </r>
      </text>
    </comment>
    <comment ref="E40" authorId="3" shapeId="0" xr:uid="{E8A841A4-8AB0-4622-AD00-0AFFF1E3AE0D}">
      <text>
        <r>
          <rPr>
            <b/>
            <sz val="9"/>
            <color indexed="81"/>
            <rFont val="Tahoma"/>
            <family val="2"/>
          </rPr>
          <t>CG:</t>
        </r>
        <r>
          <rPr>
            <sz val="9"/>
            <color indexed="81"/>
            <rFont val="Tahoma"/>
            <family val="2"/>
          </rPr>
          <t xml:space="preserve">
No HST on insurance
</t>
        </r>
      </text>
    </comment>
    <comment ref="A41" authorId="2" shapeId="0" xr:uid="{00000000-0006-0000-0000-000005000000}">
      <text>
        <r>
          <rPr>
            <b/>
            <sz val="9"/>
            <color indexed="81"/>
            <rFont val="Tahoma"/>
            <family val="2"/>
          </rPr>
          <t>fabio campanella:</t>
        </r>
        <r>
          <rPr>
            <sz val="9"/>
            <color indexed="81"/>
            <rFont val="Tahoma"/>
            <family val="2"/>
          </rPr>
          <t xml:space="preserve">
You can deduct interest incurred on money borrowed for business purposes or to acquire property for business purposes. However, there are limits on:
- the interest you can deduct on money you borrow to buy a passenger vehicle. For more information, go to Motor vehicle - Interest.
- the amount of interest you can deduct for vacant land.
Usually, you can only deduct interest up to the amount of income from the land that remains after you deduct all other expenses. You cannot use any remaining amounts of interest to create or increase a loss, and you cannot deduct them from other sources of income.
</t>
        </r>
        <r>
          <rPr>
            <u/>
            <sz val="9"/>
            <color indexed="81"/>
            <rFont val="Tahoma"/>
            <family val="2"/>
          </rPr>
          <t>Fees, penalties, or bonuses paid for a loan</t>
        </r>
        <r>
          <rPr>
            <sz val="9"/>
            <color indexed="81"/>
            <rFont val="Tahoma"/>
            <family val="2"/>
          </rPr>
          <t xml:space="preserve">
You can deduct the fee you pay to reduce the interest rate on your loan. You can also deduct any penalty or bonus a financial institution charges you to pay off your loan before it is due. Treat the fee, penalty, or bonus as prepaid interest and deduct it over the remaining original term of your loan.
For example, if the term of your loan is five years and in the third year you pay a fee to reduce your interest rate, treat this fee as a prepaid expense and deduct it over the remaining term of the loan. For more information, go to Prepaid expenses.
</t>
        </r>
        <r>
          <rPr>
            <u/>
            <sz val="9"/>
            <color indexed="81"/>
            <rFont val="Tahoma"/>
            <family val="2"/>
          </rPr>
          <t>Fees deductible over five years</t>
        </r>
        <r>
          <rPr>
            <sz val="9"/>
            <color indexed="81"/>
            <rFont val="Tahoma"/>
            <family val="2"/>
          </rPr>
          <t xml:space="preserve">
You can deduct certain fees you incur when you get a loan to buy or improve your business property. These fees include:
- application, appraisal, processing, and insurance fees;
- loan guarantee fees;
- loan brokerage and finder's fees; and
- legal fees related to financing.
You deduct these fees over a period of five years, regardless of the term of your loan. Deduct 20% in the current year and 20% in each of the next four years. The 20% limit is reduced proportionally for fiscal periods of less than 12 months.
However, if you repay the loan before the end of the five-year period, you can deduct the remaining financing fees then. The number of years for which you can deduct these fees is not related to the term of your loan.
</t>
        </r>
        <r>
          <rPr>
            <u/>
            <sz val="9"/>
            <color indexed="81"/>
            <rFont val="Tahoma"/>
            <family val="2"/>
          </rPr>
          <t>Fees deductible in the year incurred</t>
        </r>
        <r>
          <rPr>
            <sz val="9"/>
            <color indexed="81"/>
            <rFont val="Tahoma"/>
            <family val="2"/>
          </rPr>
          <t xml:space="preserve">
If you incur standby charges, guarantee fees, service fees, or any other similar fees, you may be able to deduct them in full in the year you incur them. To do so, they have to relate only to that year. For more information, see Interpretation Bulletin IT-341, Expenses of Issuing or Selling Shares, Units in a Trust, Interests in a Partnership or Syndicate, and Expenses of Borrowing Money.
</t>
        </r>
        <r>
          <rPr>
            <u/>
            <sz val="9"/>
            <color indexed="81"/>
            <rFont val="Tahoma"/>
            <family val="2"/>
          </rPr>
          <t>Interest deductible on property no longer used for business purposes</t>
        </r>
        <r>
          <rPr>
            <sz val="9"/>
            <color indexed="81"/>
            <rFont val="Tahoma"/>
            <family val="2"/>
          </rPr>
          <t xml:space="preserve">
You may be able to deduct interest expenses for a property you used for business purposes, even if you have stopped using the property for such purposes because you are no longer in business. For more information, see Interpretation Bulletin IT-533, Interest Deductibility and Related Issues.
</t>
        </r>
        <r>
          <rPr>
            <u/>
            <sz val="9"/>
            <color indexed="81"/>
            <rFont val="Tahoma"/>
            <family val="2"/>
          </rPr>
          <t>Interest on loans made against insurance policies</t>
        </r>
        <r>
          <rPr>
            <sz val="9"/>
            <color indexed="81"/>
            <rFont val="Tahoma"/>
            <family val="2"/>
          </rPr>
          <t xml:space="preserve">
You can deduct interest you paid on a loan made against an insurance policy, as long as the insurer did not add the interest you paid to the adjusted cost base of the insurance policy. To claim the interest you paid for the year, have the insurer verify the interest before June 16 of the following year on Form T2210, Verification of Policy Loan Interest by the Insurer.
</t>
        </r>
        <r>
          <rPr>
            <u/>
            <sz val="9"/>
            <color indexed="81"/>
            <rFont val="Tahoma"/>
            <family val="2"/>
          </rPr>
          <t>Interest related to work space in your home</t>
        </r>
        <r>
          <rPr>
            <sz val="9"/>
            <color indexed="81"/>
            <rFont val="Tahoma"/>
            <family val="2"/>
          </rPr>
          <t xml:space="preserve">
The interest related to business use of work space in your home has to be claimed as Business-use-of-home expenses.</t>
        </r>
      </text>
    </comment>
    <comment ref="E41" authorId="3" shapeId="0" xr:uid="{BD0F65DB-B9A6-43C0-8FCB-E2799BC1B857}">
      <text>
        <r>
          <rPr>
            <b/>
            <sz val="9"/>
            <color indexed="81"/>
            <rFont val="Tahoma"/>
            <family val="2"/>
          </rPr>
          <t xml:space="preserve">CG:
No HST on interest and bank charges
</t>
        </r>
        <r>
          <rPr>
            <sz val="9"/>
            <color indexed="81"/>
            <rFont val="Tahoma"/>
            <family val="2"/>
          </rPr>
          <t xml:space="preserve">
</t>
        </r>
      </text>
    </comment>
    <comment ref="A42" authorId="2" shapeId="0" xr:uid="{00000000-0006-0000-0000-000006000000}">
      <text>
        <r>
          <rPr>
            <b/>
            <sz val="9"/>
            <color indexed="81"/>
            <rFont val="Tahoma"/>
            <family val="2"/>
          </rPr>
          <t>fabio campanella:</t>
        </r>
        <r>
          <rPr>
            <sz val="9"/>
            <color indexed="81"/>
            <rFont val="Tahoma"/>
            <family val="2"/>
          </rPr>
          <t xml:space="preserve">
You can deduct any annual licence fees and business taxes you incur to run your business.
You can also deduct annual dues or fees to keep your membership in a trade or commercial association.
You </t>
        </r>
        <r>
          <rPr>
            <b/>
            <u/>
            <sz val="9"/>
            <color indexed="81"/>
            <rFont val="Tahoma"/>
            <family val="2"/>
          </rPr>
          <t>cannot</t>
        </r>
        <r>
          <rPr>
            <sz val="9"/>
            <color indexed="81"/>
            <rFont val="Tahoma"/>
            <family val="2"/>
          </rPr>
          <t xml:space="preserve"> deduct club membership dues (including initiation fees) if the main purpose of the club is dining, recreation, or sporting activities.</t>
        </r>
      </text>
    </comment>
    <comment ref="A43" authorId="2" shapeId="0" xr:uid="{00000000-0006-0000-0000-000007000000}">
      <text>
        <r>
          <rPr>
            <b/>
            <sz val="9"/>
            <color indexed="81"/>
            <rFont val="Tahoma"/>
            <family val="2"/>
          </rPr>
          <t>fabio campanella:</t>
        </r>
        <r>
          <rPr>
            <sz val="9"/>
            <color indexed="81"/>
            <rFont val="Tahoma"/>
            <family val="2"/>
          </rPr>
          <t xml:space="preserve">
You can deduct the cost of office expenses. These include small items such as:
- pens
- pencils
- paper clips
- stationery and
- stamps.
Office expenses </t>
        </r>
        <r>
          <rPr>
            <b/>
            <u/>
            <sz val="9"/>
            <color indexed="81"/>
            <rFont val="Tahoma"/>
            <family val="2"/>
          </rPr>
          <t>do not include</t>
        </r>
        <r>
          <rPr>
            <sz val="9"/>
            <color indexed="81"/>
            <rFont val="Tahoma"/>
            <family val="2"/>
          </rPr>
          <t xml:space="preserve"> items such as:
- calculators
- filing cabinets
- chairs and
- desks.
These are capital items.</t>
        </r>
      </text>
    </comment>
    <comment ref="A44" authorId="2" shapeId="0" xr:uid="{00000000-0006-0000-0000-000008000000}">
      <text>
        <r>
          <rPr>
            <b/>
            <sz val="9"/>
            <color indexed="81"/>
            <rFont val="Tahoma"/>
            <family val="2"/>
          </rPr>
          <t>fabio campanella:</t>
        </r>
        <r>
          <rPr>
            <sz val="9"/>
            <color indexed="81"/>
            <rFont val="Tahoma"/>
            <family val="2"/>
          </rPr>
          <t xml:space="preserve">
You can deduct the cost of items the business used indirectly to provide goods or services (for example, drugs and medication used in a veterinary operation, or cleaning supplies used by a plumber).</t>
        </r>
      </text>
    </comment>
    <comment ref="A45" authorId="2" shapeId="0" xr:uid="{00000000-0006-0000-0000-000009000000}">
      <text>
        <r>
          <rPr>
            <b/>
            <sz val="9"/>
            <color indexed="81"/>
            <rFont val="Tahoma"/>
            <family val="2"/>
          </rPr>
          <t>fabio campanella:</t>
        </r>
        <r>
          <rPr>
            <sz val="9"/>
            <color indexed="81"/>
            <rFont val="Tahoma"/>
            <family val="2"/>
          </rPr>
          <t xml:space="preserve">
Deduct the fees you incurred for external professional advice or services, including consulting fees.
You can deduct accounting and legal fees you incur to get advice and help with keeping your records. You can also deduct fees you incur for preparing and filing your income tax and GST/HST returns.
You can deduct accounting or legal fees you paid to have an objection or appeal prepared against an assessment for income tax, Canada Pension Plan or Quebec Pension Plan contributions, or employment insurance premiums. However, the full amount of these deductible fees must first be reduced by any reimbursement of these fees that you have received. Enter the difference on line 232, Other deductions, of your income tax return.
If you received a reimbursement in the tax year, for the types of fees that you deducted in a previous year, report the amount you received on line 130, Other income, of your income tax return.
You cannot deduct legal and other fees you incur to buy a capital property. Instead, add these fees to the cost of the property.</t>
        </r>
      </text>
    </comment>
    <comment ref="A46" authorId="2" shapeId="0" xr:uid="{00000000-0006-0000-0000-00000A000000}">
      <text>
        <r>
          <rPr>
            <b/>
            <sz val="9"/>
            <color indexed="81"/>
            <rFont val="Tahoma"/>
            <family val="2"/>
          </rPr>
          <t>fabio campanella:</t>
        </r>
        <r>
          <rPr>
            <sz val="9"/>
            <color indexed="81"/>
            <rFont val="Tahoma"/>
            <family val="2"/>
          </rPr>
          <t xml:space="preserve">
You can deduct management and administration fees including bank charges incurred to operate your business.
</t>
        </r>
        <r>
          <rPr>
            <b/>
            <u/>
            <sz val="9"/>
            <color indexed="81"/>
            <rFont val="Tahoma"/>
            <family val="2"/>
          </rPr>
          <t>Do not include</t>
        </r>
        <r>
          <rPr>
            <sz val="9"/>
            <color indexed="81"/>
            <rFont val="Tahoma"/>
            <family val="2"/>
          </rPr>
          <t xml:space="preserve"> on this line:
employees' salaries, wages and benefits (including employer's contributions);
property taxes; or
rents paid.
These items are included in other lines</t>
        </r>
      </text>
    </comment>
    <comment ref="A47" authorId="2" shapeId="0" xr:uid="{00000000-0006-0000-0000-00000B000000}">
      <text>
        <r>
          <rPr>
            <b/>
            <sz val="9"/>
            <color indexed="81"/>
            <rFont val="Tahoma"/>
            <family val="2"/>
          </rPr>
          <t>fabio campanella:</t>
        </r>
        <r>
          <rPr>
            <sz val="9"/>
            <color indexed="81"/>
            <rFont val="Tahoma"/>
            <family val="2"/>
          </rPr>
          <t xml:space="preserve">
You can deduct rent incurred for property used in your business. For example, you can deduct rent for the land and building where your business is situated.
The rent expense related to business use of work space in your home has to be claimed as Business-use-of-home expenses.</t>
        </r>
      </text>
    </comment>
    <comment ref="A48" authorId="2" shapeId="0" xr:uid="{00000000-0006-0000-0000-00000C000000}">
      <text>
        <r>
          <rPr>
            <b/>
            <sz val="9"/>
            <color indexed="81"/>
            <rFont val="Tahoma"/>
            <family val="2"/>
          </rPr>
          <t>fabio campanella:</t>
        </r>
        <r>
          <rPr>
            <sz val="9"/>
            <color indexed="81"/>
            <rFont val="Tahoma"/>
            <family val="2"/>
          </rPr>
          <t xml:space="preserve">
You can deduct the cost of labour and materials for any minor repairs or maintenance done to property you use to earn income.
However, you cannot deduct:
 - the value of your own labour; or
 - the costs you incur for repairs that are capital in nature (capital expense). However, for repairs that are capital in nature, you can claim a capital cost allowance (CCA).
The maintenance and repairs related to business use of work space in your home have to be claimed as Business-use-of-home expenses.-</t>
        </r>
      </text>
    </comment>
    <comment ref="A49" authorId="2" shapeId="0" xr:uid="{00000000-0006-0000-0000-00000D000000}">
      <text>
        <r>
          <rPr>
            <b/>
            <sz val="9"/>
            <color indexed="81"/>
            <rFont val="Tahoma"/>
            <family val="2"/>
          </rPr>
          <t>fabio campanella:</t>
        </r>
        <r>
          <rPr>
            <sz val="9"/>
            <color indexed="81"/>
            <rFont val="Tahoma"/>
            <family val="2"/>
          </rPr>
          <t xml:space="preserve">
You can deduct gross salaries and other benefits you pay to employees.
</t>
        </r>
        <r>
          <rPr>
            <b/>
            <u/>
            <sz val="9"/>
            <color indexed="81"/>
            <rFont val="Tahoma"/>
            <family val="2"/>
          </rPr>
          <t>Do not include:</t>
        </r>
        <r>
          <rPr>
            <sz val="9"/>
            <color indexed="81"/>
            <rFont val="Tahoma"/>
            <family val="2"/>
          </rPr>
          <t xml:space="preserve">
- salaries and wages such as direct wage costs or subcontracts;
- drawings of the owner(s) of the business described at Line 9932 - Drawings;
- salaries or drawings of the owner(s) of the business since salaries or drawings paid or payable to you or your partners are not deductible.
As the employer, </t>
        </r>
        <r>
          <rPr>
            <b/>
            <u/>
            <sz val="9"/>
            <color indexed="81"/>
            <rFont val="Tahoma"/>
            <family val="2"/>
          </rPr>
          <t>you can deduct</t>
        </r>
        <r>
          <rPr>
            <sz val="9"/>
            <color indexed="81"/>
            <rFont val="Tahoma"/>
            <family val="2"/>
          </rPr>
          <t xml:space="preserve"> your part of the following amounts payable on employees' remuneration:
- CPP or QPP contributions;
- Employment insurance (EI) premiums;
- Provincial parental insurance plan premiums (an income replacement plan for residents of Quebec - go to Revenu Québec for details); and
- Workers' Compensation amounts for your employees.
You can also deduct any premiums you pay for an employee for a sickness, an accident, a disability, or an income insurance plan.
</t>
        </r>
        <r>
          <rPr>
            <b/>
            <u/>
            <sz val="9"/>
            <color indexed="81"/>
            <rFont val="Tahoma"/>
            <family val="2"/>
          </rPr>
          <t>You can deduct</t>
        </r>
        <r>
          <rPr>
            <sz val="9"/>
            <color indexed="81"/>
            <rFont val="Tahoma"/>
            <family val="2"/>
          </rPr>
          <t xml:space="preserve"> the salary you pay to your child, as long as you meet all these conditions:
- you pay the salary;
- the work your child does is necessary for earning business or professional income; and
- the salary is reasonable when you consider your child's age, and the amount you pay is what you would pay someone else.
Keep documents to support the salary you pay your child. If you pay your child by cheque, keep the cancelled cheque. If you pay cash, have the child sign a receipt.
Instead of cash, you can pay your child with a product from your business. When you do this, claim the value of the product as an expense and add to your gross sales an amount equal to the value of the product. Your child has to include the value of the product in his or her income.
You can also deduct the salary you pay to your spouse or common-law partner. When you pay your spouse or common-law partner a salary, use the same rules that apply to paying your child.
Report the salaries you pay to your children and spouse or common-law partner on T4 slips, the same as you would for other employees. However, you </t>
        </r>
        <r>
          <rPr>
            <b/>
            <u/>
            <sz val="9"/>
            <color indexed="81"/>
            <rFont val="Tahoma"/>
            <family val="2"/>
          </rPr>
          <t>cannot</t>
        </r>
        <r>
          <rPr>
            <sz val="9"/>
            <color indexed="81"/>
            <rFont val="Tahoma"/>
            <family val="2"/>
          </rPr>
          <t xml:space="preserve"> claim as an expense the value of board and lodging you provide to your dependent children and your spouse or common-law partner.</t>
        </r>
      </text>
    </comment>
    <comment ref="A50" authorId="2" shapeId="0" xr:uid="{00000000-0006-0000-0000-00000E000000}">
      <text>
        <r>
          <rPr>
            <b/>
            <sz val="9"/>
            <color indexed="81"/>
            <rFont val="Tahoma"/>
            <family val="2"/>
          </rPr>
          <t>fabio campanella:</t>
        </r>
        <r>
          <rPr>
            <sz val="9"/>
            <color indexed="81"/>
            <rFont val="Tahoma"/>
            <family val="2"/>
          </rPr>
          <t xml:space="preserve">
You can deduct property taxes you incurred for property used in your business. For example, you can deduct property taxes for the land and building where your business is situated.
The property tax related to business use of work space in your home has to be claimed as Business-use-of-home expenses.</t>
        </r>
      </text>
    </comment>
    <comment ref="A51" authorId="2" shapeId="0" xr:uid="{00000000-0006-0000-0000-00000F000000}">
      <text>
        <r>
          <rPr>
            <b/>
            <sz val="9"/>
            <color indexed="81"/>
            <rFont val="Tahoma"/>
            <family val="2"/>
          </rPr>
          <t>fabio campanella:</t>
        </r>
        <r>
          <rPr>
            <sz val="9"/>
            <color indexed="81"/>
            <rFont val="Tahoma"/>
            <family val="2"/>
          </rPr>
          <t xml:space="preserve">
You can deduct travel expenses you incur to earn business and professional income. Travel expenses include:
- public transportation fares;
- hotel accommodations; and
- meals.
In most cases, the 50% limit applies to the cost of meals, beverages, and entertainment when you travel. For more information, go to Meals and entertainment (allowable part only).
The 50% limit also applies to the cost of food and beverages served and entertainment enjoyed when you travel on an airplane, train, or bus, when the ticket price does not include such amounts.</t>
        </r>
      </text>
    </comment>
    <comment ref="A52" authorId="2" shapeId="0" xr:uid="{00000000-0006-0000-0000-000010000000}">
      <text>
        <r>
          <rPr>
            <b/>
            <sz val="9"/>
            <color indexed="81"/>
            <rFont val="Tahoma"/>
            <family val="2"/>
          </rPr>
          <t>fabio campanella:</t>
        </r>
        <r>
          <rPr>
            <sz val="9"/>
            <color indexed="81"/>
            <rFont val="Tahoma"/>
            <family val="2"/>
          </rPr>
          <t xml:space="preserve">
You can deduct expenses for telephone and utilities, such as gas, oil, electricity, and water, if you incurred the expenses to earn income.
The expenses for utilities that are related to business use of work space in your home have to be claimed as Business-use-of-home expenses.</t>
        </r>
      </text>
    </comment>
    <comment ref="A53" authorId="2" shapeId="0" xr:uid="{00000000-0006-0000-0000-000011000000}">
      <text>
        <r>
          <rPr>
            <b/>
            <sz val="9"/>
            <color indexed="81"/>
            <rFont val="Tahoma"/>
            <family val="2"/>
          </rPr>
          <t>fabio campanella:</t>
        </r>
        <r>
          <rPr>
            <sz val="9"/>
            <color indexed="81"/>
            <rFont val="Tahoma"/>
            <family val="2"/>
          </rPr>
          <t xml:space="preserve">
You can deduct the cost of fuel (including gasoline, diesel, and propane), motor oil, and lubricants used in your business.</t>
        </r>
      </text>
    </comment>
    <comment ref="A54" authorId="2" shapeId="0" xr:uid="{00000000-0006-0000-0000-000012000000}">
      <text>
        <r>
          <rPr>
            <b/>
            <sz val="9"/>
            <color indexed="81"/>
            <rFont val="Tahoma"/>
            <family val="2"/>
          </rPr>
          <t>fabio campanella:</t>
        </r>
        <r>
          <rPr>
            <sz val="9"/>
            <color indexed="81"/>
            <rFont val="Tahoma"/>
            <family val="2"/>
          </rPr>
          <t xml:space="preserve">
You can deduct the cost of delivery, freight, and express incurred in the year that relates to your business.</t>
        </r>
      </text>
    </comment>
    <comment ref="A55" authorId="2" shapeId="0" xr:uid="{00000000-0006-0000-0000-000015000000}">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56" authorId="2" shapeId="0" xr:uid="{E80324A2-5E9B-49A7-9F5A-EF9B4F4A59F3}">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57" authorId="2" shapeId="0" xr:uid="{643B7374-A902-4A1A-BF50-CF61AF7B0796}">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58" authorId="2" shapeId="0" xr:uid="{493ADC19-11C8-41E8-9176-F803A1C0B969}">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59" authorId="2" shapeId="0" xr:uid="{591B3CD0-7ABE-46F9-AA15-68470FD158AE}">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60" authorId="2" shapeId="0" xr:uid="{82A81ADC-137F-4DC5-BFD6-601D22005CDC}">
      <text>
        <r>
          <rPr>
            <b/>
            <sz val="9"/>
            <color indexed="81"/>
            <rFont val="Tahoma"/>
            <family val="2"/>
          </rPr>
          <t>fabio campanella:</t>
        </r>
        <r>
          <rPr>
            <sz val="9"/>
            <color indexed="81"/>
            <rFont val="Tahoma"/>
            <family val="2"/>
          </rPr>
          <t xml:space="preserve">
use the spaces below to provide additional business related expenses not covered above. Some common expenses are:
Some of the more common ones are:
- Disability-related modifications
- Computer and other equipment leasing costs
- Leasing costs
- Convention expenses
- Allowable reserves
- Private health services plan (PHSP) premiums</t>
        </r>
      </text>
    </comment>
    <comment ref="A63" authorId="4" shapeId="0" xr:uid="{00000000-0006-0000-0000-000016000000}">
      <text>
        <r>
          <rPr>
            <sz val="9"/>
            <color indexed="81"/>
            <rFont val="Tahoma"/>
            <family val="2"/>
          </rPr>
          <t>Capital assets are expenditures that provide a lasting benefit
ie. Auto, computer, furntiure, equipment</t>
        </r>
      </text>
    </comment>
    <comment ref="A70" authorId="4" shapeId="0" xr:uid="{00000000-0006-0000-0000-000017000000}">
      <text>
        <r>
          <rPr>
            <sz val="9"/>
            <color indexed="81"/>
            <rFont val="Tahoma"/>
            <family val="2"/>
          </rPr>
          <t>Capital assets are expenditures that provide a lasting benefit. Enter details of any Capital assets you sold during the year such as proceeds</t>
        </r>
      </text>
    </comment>
    <comment ref="A75" authorId="4" shapeId="0" xr:uid="{00000000-0006-0000-0000-000018000000}">
      <text>
        <r>
          <rPr>
            <sz val="9"/>
            <color indexed="81"/>
            <rFont val="Tahoma"/>
            <family val="2"/>
          </rPr>
          <t xml:space="preserve">You can deduct expenses for the business use of a work space in your home, as long as you meet </t>
        </r>
        <r>
          <rPr>
            <b/>
            <u/>
            <sz val="9"/>
            <color indexed="81"/>
            <rFont val="Tahoma"/>
            <family val="2"/>
          </rPr>
          <t>ONE</t>
        </r>
        <r>
          <rPr>
            <sz val="9"/>
            <color indexed="81"/>
            <rFont val="Tahoma"/>
            <family val="2"/>
          </rPr>
          <t xml:space="preserve"> of the following conditions:
• it is your principal place of business; or
• you use the space only to earn your business income, and you use it on a regular and ongoing basis to meet your clients, customers, or patients.</t>
        </r>
        <r>
          <rPr>
            <b/>
            <sz val="9"/>
            <color indexed="81"/>
            <rFont val="Tahoma"/>
            <family val="2"/>
          </rPr>
          <t xml:space="preserve">
</t>
        </r>
      </text>
    </comment>
    <comment ref="E121" authorId="4" shapeId="0" xr:uid="{00000000-0006-0000-0000-000019000000}">
      <text>
        <r>
          <rPr>
            <b/>
            <sz val="9"/>
            <color indexed="81"/>
            <rFont val="Tahoma"/>
            <family val="2"/>
          </rPr>
          <t>Include HST</t>
        </r>
        <r>
          <rPr>
            <sz val="9"/>
            <color indexed="81"/>
            <rFont val="Tahoma"/>
            <family val="2"/>
          </rPr>
          <t xml:space="preserve">
</t>
        </r>
      </text>
    </comment>
    <comment ref="E122" authorId="4" shapeId="0" xr:uid="{00000000-0006-0000-0000-00001A000000}">
      <text>
        <r>
          <rPr>
            <b/>
            <sz val="9"/>
            <color indexed="81"/>
            <rFont val="Tahoma"/>
            <family val="2"/>
          </rPr>
          <t>Include HST</t>
        </r>
        <r>
          <rPr>
            <sz val="9"/>
            <color indexed="81"/>
            <rFont val="Tahoma"/>
            <family val="2"/>
          </rPr>
          <t xml:space="preserve">
</t>
        </r>
      </text>
    </comment>
    <comment ref="E124" authorId="4" shapeId="0" xr:uid="{00000000-0006-0000-0000-00001B000000}">
      <text>
        <r>
          <rPr>
            <b/>
            <sz val="9"/>
            <color indexed="81"/>
            <rFont val="Tahoma"/>
            <family val="2"/>
          </rPr>
          <t>Include HST</t>
        </r>
      </text>
    </comment>
  </commentList>
</comments>
</file>

<file path=xl/sharedStrings.xml><?xml version="1.0" encoding="utf-8"?>
<sst xmlns="http://schemas.openxmlformats.org/spreadsheetml/2006/main" count="132" uniqueCount="109">
  <si>
    <t>Subtotal</t>
  </si>
  <si>
    <t>Meals and entertainment (full amount)</t>
  </si>
  <si>
    <t>Bad debts</t>
  </si>
  <si>
    <t>Insurance</t>
  </si>
  <si>
    <t>Business tax, fees, licences, dues, memberships, and subscriptions</t>
  </si>
  <si>
    <t>Office expenses</t>
  </si>
  <si>
    <t>Supplies</t>
  </si>
  <si>
    <t>Legal, accounting, and other professional fees</t>
  </si>
  <si>
    <t>Management and administration fees</t>
  </si>
  <si>
    <t>Rent</t>
  </si>
  <si>
    <t>Maintenance and repairs</t>
  </si>
  <si>
    <t>Salaries, wages, and benefits (including employer's contributions)</t>
  </si>
  <si>
    <t>Property taxes</t>
  </si>
  <si>
    <t>Travel (including transportation fees, accommodations, and allowable part of meals)</t>
  </si>
  <si>
    <t>Telephone and utilities</t>
  </si>
  <si>
    <t>Fuel costs (except for motor vehicles)</t>
  </si>
  <si>
    <t>Delivery, freight, and express</t>
  </si>
  <si>
    <t>Heat</t>
  </si>
  <si>
    <t>Electricity</t>
  </si>
  <si>
    <t>Maintenance</t>
  </si>
  <si>
    <t>Mortgage interest</t>
  </si>
  <si>
    <t>Total Home Expenses</t>
  </si>
  <si>
    <t>Enter the kilometres you drove in the tax year to earn business income</t>
  </si>
  <si>
    <t>Enter the total kilometres you drove in the tax year</t>
  </si>
  <si>
    <t>Fuel and oil</t>
  </si>
  <si>
    <t>Licence and registration</t>
  </si>
  <si>
    <t>Business Portion</t>
  </si>
  <si>
    <t>Business Parking Fees</t>
  </si>
  <si>
    <t>Allowable motor vehicle expenses</t>
  </si>
  <si>
    <t>Total interest payable (accrual method) or paid (cash method) in the fiscal period</t>
  </si>
  <si>
    <t>Total square feet of dedicated home office</t>
  </si>
  <si>
    <t>Total square feet of home</t>
  </si>
  <si>
    <t>the number of days in the fiscal period for which interest was payable</t>
  </si>
  <si>
    <t>% of home dedicated to business use</t>
  </si>
  <si>
    <t xml:space="preserve">Total # of days the vehicle was leased in your current and previous fiscal periods </t>
  </si>
  <si>
    <t>Manufacturer's list price (including HST)</t>
  </si>
  <si>
    <t>Date lease commenced (mm/dd/yyyy)</t>
  </si>
  <si>
    <t>Date lease ends (mm/dd/yyyy)</t>
  </si>
  <si>
    <t xml:space="preserve">Auto Expenses </t>
  </si>
  <si>
    <t xml:space="preserve">Operating Expenses </t>
  </si>
  <si>
    <t>Revenues</t>
  </si>
  <si>
    <t>General Information</t>
  </si>
  <si>
    <t>Total Revenue</t>
  </si>
  <si>
    <t>Do you own or lease an auto for business</t>
  </si>
  <si>
    <t>Province of business residency</t>
  </si>
  <si>
    <t>Net Amount T2125</t>
  </si>
  <si>
    <t>Other expenses (specify):</t>
  </si>
  <si>
    <t>n/a</t>
  </si>
  <si>
    <t>Interest and bank charges</t>
  </si>
  <si>
    <t>Advertising and promotion</t>
  </si>
  <si>
    <t>Cost of Goods Sold</t>
  </si>
  <si>
    <t>Subcontractors</t>
  </si>
  <si>
    <t>Enter asset description &amp; date purchased</t>
  </si>
  <si>
    <t xml:space="preserve">Enter asset description &amp; date disposed </t>
  </si>
  <si>
    <t>Gross Profit</t>
  </si>
  <si>
    <t>Total COGS</t>
  </si>
  <si>
    <t>Website address</t>
  </si>
  <si>
    <t>% of business use</t>
  </si>
  <si>
    <t>Business 407 ETR</t>
  </si>
  <si>
    <t>Materials Purchased &amp; Used</t>
  </si>
  <si>
    <t>Lease payments</t>
  </si>
  <si>
    <t>Interest (on financing)</t>
  </si>
  <si>
    <t>Total business expenses</t>
  </si>
  <si>
    <t>Auto Leasing Calculation (if applicable)</t>
  </si>
  <si>
    <t>Water</t>
  </si>
  <si>
    <t xml:space="preserve">Other utilities </t>
  </si>
  <si>
    <t>Capital Asset Additions in the year (CLICK HERE FOR MORE INFO)</t>
  </si>
  <si>
    <t>Capital Asset Dispositions in the year (CLICK HERE FOR MORE INFO)</t>
  </si>
  <si>
    <t>Home Office Expenses (CLICK HERE FOR MORE INFO)</t>
  </si>
  <si>
    <t>Total revenues</t>
  </si>
  <si>
    <t>Other costs</t>
  </si>
  <si>
    <t>Do you have a dedicated home office?</t>
  </si>
  <si>
    <t>What is the main product or service you sell?</t>
  </si>
  <si>
    <t>What is your full legal name?</t>
  </si>
  <si>
    <t>What is the registered name of your business?</t>
  </si>
  <si>
    <r>
      <t>HST registration number (</t>
    </r>
    <r>
      <rPr>
        <b/>
        <u/>
        <sz val="10"/>
        <color theme="1"/>
        <rFont val="Poppins"/>
      </rPr>
      <t>if applicable</t>
    </r>
    <r>
      <rPr>
        <b/>
        <sz val="10"/>
        <color theme="1"/>
        <rFont val="Poppins"/>
      </rPr>
      <t>)</t>
    </r>
  </si>
  <si>
    <t>If this is a partnership what % of the partnership is yours?</t>
  </si>
  <si>
    <t>GST/HST</t>
  </si>
  <si>
    <t>Revenue subject to GST/HST</t>
  </si>
  <si>
    <t>Revenue exempt from GST/HST</t>
  </si>
  <si>
    <t>Revenue zero-rated for GST/HST purposes</t>
  </si>
  <si>
    <t>Other revenue (Ask My Accountant)</t>
  </si>
  <si>
    <t>Total With HST</t>
  </si>
  <si>
    <t>Auto Interest Calculation (Financed Vehicle)</t>
  </si>
  <si>
    <r>
      <t xml:space="preserve">Total lease charges incurred </t>
    </r>
    <r>
      <rPr>
        <b/>
        <sz val="10"/>
        <color theme="1"/>
        <rFont val="Poppins"/>
      </rPr>
      <t>in your fiscal period</t>
    </r>
    <r>
      <rPr>
        <sz val="10"/>
        <color theme="1"/>
        <rFont val="Poppins"/>
      </rPr>
      <t xml:space="preserve"> for the vehicle </t>
    </r>
  </si>
  <si>
    <r>
      <t xml:space="preserve">Total lease payments deducted </t>
    </r>
    <r>
      <rPr>
        <b/>
        <sz val="10"/>
        <color theme="1"/>
        <rFont val="Poppins"/>
      </rPr>
      <t>before fiscal period</t>
    </r>
    <r>
      <rPr>
        <sz val="10"/>
        <color theme="1"/>
        <rFont val="Poppins"/>
      </rPr>
      <t xml:space="preserve"> for the vehicle </t>
    </r>
  </si>
  <si>
    <t>Campanella Group T1 Review Reconciliation</t>
  </si>
  <si>
    <t>Total Expenses</t>
  </si>
  <si>
    <t>Total Auto Expenses (Per T2125)</t>
  </si>
  <si>
    <t>Total Applied Home Office Expenses (Per T2125)</t>
  </si>
  <si>
    <t>Total CCA (Per T2125)</t>
  </si>
  <si>
    <t>Net Income (Should tie to T2125)</t>
  </si>
  <si>
    <t>Campanella Group HST Calculation</t>
  </si>
  <si>
    <t>Total Taxable Supplies</t>
  </si>
  <si>
    <t>Total Exempt Supplies</t>
  </si>
  <si>
    <t>Total Zero-Rated Supplies</t>
  </si>
  <si>
    <t>Total ITCs</t>
  </si>
  <si>
    <t>Total ITCs (from Above)</t>
  </si>
  <si>
    <t>Total ITCs (from capital additions)</t>
  </si>
  <si>
    <t>Total HST Collected from sales</t>
  </si>
  <si>
    <t xml:space="preserve">Total HST Collected from capital dispostions </t>
  </si>
  <si>
    <t>Total HST Collected</t>
  </si>
  <si>
    <t>Total Revenues</t>
  </si>
  <si>
    <t>Taxable Dispositions of Capital Assets (CG to insert)</t>
  </si>
  <si>
    <t>HST type (Quick or Long)</t>
  </si>
  <si>
    <t>Total HST</t>
  </si>
  <si>
    <t>Total Installments Paid</t>
  </si>
  <si>
    <t>Amount Owing (Refund)</t>
  </si>
  <si>
    <r>
      <t xml:space="preserve">Shaded cells indicate </t>
    </r>
    <r>
      <rPr>
        <b/>
        <sz val="10"/>
        <color rgb="FFFF0000"/>
        <rFont val="Poppins"/>
      </rPr>
      <t>input</t>
    </r>
    <r>
      <rPr>
        <b/>
        <sz val="10"/>
        <color theme="1"/>
        <rFont val="Poppins"/>
      </rPr>
      <t xml:space="preserve">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</si>
</sst>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1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sz val="10"/>
      <name val="Poppins"/>
    </font>
    <font>
      <sz val="10"/>
      <color theme="1"/>
      <name val="Poppins"/>
    </font>
    <font>
      <b/>
      <sz val="10"/>
      <color theme="0"/>
      <name val="Poppins"/>
    </font>
    <font>
      <b/>
      <sz val="10"/>
      <color theme="1"/>
      <name val="Poppins"/>
    </font>
    <font>
      <b/>
      <sz val="10"/>
      <color rgb="FFFF0000"/>
      <name val="Poppins"/>
    </font>
    <font>
      <b/>
      <u/>
      <sz val="10"/>
      <color theme="1"/>
      <name val="Poppins"/>
    </font>
  </fonts>
  <fills count="5">
    <fill>
      <patternFill patternType="none"/>
    </fill>
    <fill>
      <patternFill patternType="gray125"/>
    </fill>
    <fill>
      <patternFill patternType="solid">
        <fgColor rgb="FF8C8038"/>
        <bgColor indexed="64"/>
      </patternFill>
    </fill>
    <fill>
      <patternFill patternType="solid">
        <fgColor rgb="FFDFD8AF"/>
        <bgColor indexed="64"/>
      </patternFill>
    </fill>
    <fill>
      <patternFill patternType="solid">
        <fgColor theme="0" tint="-4.9989318521683403E-2"/>
        <bgColor indexed="64"/>
      </patternFill>
    </fill>
  </fills>
  <borders count="17">
    <border>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theme="0" tint="-0.34998626667073579"/>
      </left>
      <right/>
      <top style="thin">
        <color theme="0" tint="-0.34998626667073579"/>
      </top>
      <bottom style="thin">
        <color theme="0" tint="-0.34998626667073579"/>
      </bottom>
      <diagonal/>
    </border>
    <border>
      <left/>
      <right style="thin">
        <color theme="6" tint="-0.24994659260841701"/>
      </right>
      <top style="thin">
        <color theme="6" tint="-0.24994659260841701"/>
      </top>
      <bottom style="thin">
        <color theme="6" tint="-0.2499465926084170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6">
    <xf numFmtId="0" fontId="0" fillId="0" borderId="0" xfId="0"/>
    <xf numFmtId="0" fontId="9" fillId="0" borderId="0" xfId="0" applyFont="1" applyAlignment="1">
      <alignment horizontal="center" vertical="center"/>
    </xf>
    <xf numFmtId="43" fontId="8" fillId="2" borderId="16" xfId="1" applyFont="1" applyFill="1" applyBorder="1" applyAlignment="1" applyProtection="1">
      <alignment horizontal="center" vertical="center" wrapText="1"/>
    </xf>
    <xf numFmtId="0" fontId="7" fillId="0" borderId="0" xfId="0" applyFont="1" applyAlignment="1">
      <alignment vertical="center"/>
    </xf>
    <xf numFmtId="43" fontId="7" fillId="0" borderId="0" xfId="1" applyFont="1" applyBorder="1" applyAlignment="1" applyProtection="1">
      <alignment vertical="center"/>
    </xf>
    <xf numFmtId="0" fontId="9" fillId="0" borderId="0" xfId="0" applyFont="1" applyAlignment="1">
      <alignment vertical="center"/>
    </xf>
    <xf numFmtId="0" fontId="9" fillId="0" borderId="4" xfId="0" applyFont="1" applyBorder="1" applyAlignment="1">
      <alignment vertical="center"/>
    </xf>
    <xf numFmtId="43" fontId="7" fillId="0" borderId="12" xfId="0" applyNumberFormat="1" applyFont="1" applyBorder="1" applyAlignment="1">
      <alignment vertical="center"/>
    </xf>
    <xf numFmtId="0" fontId="9" fillId="0" borderId="6" xfId="0" applyFont="1" applyBorder="1" applyAlignment="1">
      <alignment vertical="center"/>
    </xf>
    <xf numFmtId="0" fontId="7" fillId="0" borderId="7" xfId="0" applyFont="1" applyBorder="1" applyAlignment="1">
      <alignment vertical="center"/>
    </xf>
    <xf numFmtId="43" fontId="7" fillId="0" borderId="7" xfId="1" applyFont="1" applyBorder="1" applyAlignment="1" applyProtection="1">
      <alignment vertical="center"/>
    </xf>
    <xf numFmtId="0" fontId="7" fillId="0" borderId="4" xfId="0" applyFont="1" applyBorder="1" applyAlignment="1">
      <alignment vertical="center"/>
    </xf>
    <xf numFmtId="0" fontId="8" fillId="0" borderId="6" xfId="0" applyFont="1" applyBorder="1" applyAlignment="1">
      <alignment vertical="center"/>
    </xf>
    <xf numFmtId="43" fontId="8" fillId="0" borderId="0" xfId="1" applyFont="1" applyFill="1" applyBorder="1" applyAlignment="1" applyProtection="1">
      <alignment vertical="center"/>
    </xf>
    <xf numFmtId="0" fontId="8" fillId="0" borderId="0" xfId="0" applyFont="1" applyAlignment="1">
      <alignment vertical="center"/>
    </xf>
    <xf numFmtId="43" fontId="7" fillId="0" borderId="0" xfId="1" applyFont="1" applyFill="1" applyBorder="1" applyAlignment="1" applyProtection="1">
      <alignment vertical="center"/>
    </xf>
    <xf numFmtId="164" fontId="7" fillId="0" borderId="0" xfId="0" applyNumberFormat="1" applyFont="1" applyAlignment="1">
      <alignment vertical="center"/>
    </xf>
    <xf numFmtId="0" fontId="7" fillId="0" borderId="4" xfId="0" applyFont="1" applyBorder="1" applyAlignment="1">
      <alignment vertical="center" wrapText="1"/>
    </xf>
    <xf numFmtId="43" fontId="7" fillId="0" borderId="12" xfId="1" applyFont="1" applyBorder="1" applyAlignment="1" applyProtection="1">
      <alignment vertical="center"/>
    </xf>
    <xf numFmtId="0" fontId="9" fillId="0" borderId="0" xfId="0" applyFont="1" applyAlignment="1">
      <alignment horizontal="left" vertical="center" indent="1"/>
    </xf>
    <xf numFmtId="43" fontId="7" fillId="3" borderId="2" xfId="1" applyFont="1" applyFill="1" applyBorder="1" applyAlignment="1" applyProtection="1">
      <alignment vertical="center"/>
      <protection locked="0"/>
    </xf>
    <xf numFmtId="43" fontId="7" fillId="3" borderId="5" xfId="1" applyFont="1" applyFill="1" applyBorder="1" applyAlignment="1" applyProtection="1">
      <alignment vertical="center"/>
      <protection locked="0"/>
    </xf>
    <xf numFmtId="43" fontId="8" fillId="2" borderId="3" xfId="1" applyFont="1" applyFill="1" applyBorder="1" applyAlignment="1" applyProtection="1">
      <alignment horizontal="center" vertical="center"/>
    </xf>
    <xf numFmtId="43" fontId="8" fillId="2" borderId="15" xfId="1" applyFont="1" applyFill="1" applyBorder="1" applyAlignment="1" applyProtection="1">
      <alignment horizontal="center" vertical="center"/>
    </xf>
    <xf numFmtId="43" fontId="7" fillId="3" borderId="0" xfId="1" applyFont="1" applyFill="1" applyBorder="1" applyAlignment="1" applyProtection="1">
      <alignment vertical="center"/>
      <protection locked="0"/>
    </xf>
    <xf numFmtId="43" fontId="6" fillId="0" borderId="0" xfId="1" applyFont="1" applyBorder="1" applyAlignment="1" applyProtection="1">
      <alignment vertical="center"/>
    </xf>
    <xf numFmtId="43" fontId="6" fillId="0" borderId="12" xfId="1" applyFont="1" applyBorder="1" applyAlignment="1" applyProtection="1">
      <alignment vertical="center"/>
    </xf>
    <xf numFmtId="43" fontId="7" fillId="0" borderId="13" xfId="1" applyFont="1" applyFill="1" applyBorder="1" applyAlignment="1" applyProtection="1">
      <alignment vertical="center"/>
    </xf>
    <xf numFmtId="43" fontId="7" fillId="0" borderId="12" xfId="1" applyFont="1" applyFill="1" applyBorder="1" applyAlignment="1" applyProtection="1">
      <alignment vertical="center"/>
    </xf>
    <xf numFmtId="0" fontId="8" fillId="0" borderId="4" xfId="0" applyFont="1" applyBorder="1" applyAlignment="1">
      <alignment vertical="center"/>
    </xf>
    <xf numFmtId="43" fontId="7" fillId="0" borderId="0" xfId="1" applyFont="1" applyFill="1" applyBorder="1" applyAlignment="1" applyProtection="1">
      <alignment horizontal="center" vertical="center"/>
    </xf>
    <xf numFmtId="43" fontId="7" fillId="0" borderId="14" xfId="1" applyFont="1" applyFill="1" applyBorder="1" applyAlignment="1" applyProtection="1">
      <alignment vertical="center"/>
    </xf>
    <xf numFmtId="43" fontId="7" fillId="3" borderId="12" xfId="1" applyFont="1" applyFill="1" applyBorder="1" applyAlignment="1" applyProtection="1">
      <alignment vertical="center"/>
      <protection locked="0"/>
    </xf>
    <xf numFmtId="9" fontId="9" fillId="0" borderId="0" xfId="2" applyFont="1" applyBorder="1" applyAlignment="1" applyProtection="1">
      <alignment vertical="center"/>
    </xf>
    <xf numFmtId="43" fontId="7" fillId="3" borderId="10" xfId="1" applyFont="1" applyFill="1" applyBorder="1" applyAlignment="1" applyProtection="1">
      <alignment vertical="center"/>
      <protection locked="0"/>
    </xf>
    <xf numFmtId="43" fontId="7" fillId="0" borderId="14" xfId="1" applyFont="1" applyBorder="1" applyAlignment="1" applyProtection="1">
      <alignment vertical="center"/>
    </xf>
    <xf numFmtId="164" fontId="7" fillId="0" borderId="14" xfId="0" applyNumberFormat="1" applyFont="1" applyBorder="1" applyAlignment="1">
      <alignment vertical="center"/>
    </xf>
    <xf numFmtId="0" fontId="7" fillId="3" borderId="2" xfId="0" applyFont="1" applyFill="1" applyBorder="1" applyAlignment="1" applyProtection="1">
      <alignment vertical="center"/>
      <protection locked="0"/>
    </xf>
    <xf numFmtId="43" fontId="7" fillId="0" borderId="0" xfId="1" applyFont="1" applyAlignment="1" applyProtection="1">
      <alignment vertical="center"/>
    </xf>
    <xf numFmtId="0" fontId="11" fillId="4" borderId="0" xfId="0" applyFont="1" applyFill="1" applyAlignment="1">
      <alignment vertical="center"/>
    </xf>
    <xf numFmtId="0" fontId="7" fillId="4" borderId="0" xfId="0" applyFont="1" applyFill="1" applyAlignment="1">
      <alignment vertical="center"/>
    </xf>
    <xf numFmtId="43" fontId="7" fillId="4" borderId="0" xfId="1" applyFont="1" applyFill="1" applyAlignment="1" applyProtection="1">
      <alignment vertical="center"/>
    </xf>
    <xf numFmtId="43" fontId="7" fillId="4" borderId="12" xfId="1" applyFont="1" applyFill="1" applyBorder="1" applyAlignment="1" applyProtection="1">
      <alignment vertical="center"/>
    </xf>
    <xf numFmtId="0" fontId="9" fillId="4" borderId="0" xfId="0" applyFont="1" applyFill="1" applyAlignment="1">
      <alignment horizontal="left" vertical="center" indent="1"/>
    </xf>
    <xf numFmtId="43" fontId="9" fillId="4" borderId="14" xfId="1" applyFont="1" applyFill="1" applyBorder="1" applyAlignment="1" applyProtection="1">
      <alignment vertical="center"/>
    </xf>
    <xf numFmtId="0" fontId="7" fillId="4" borderId="0" xfId="0" applyFont="1" applyFill="1" applyAlignment="1">
      <alignment horizontal="left" vertical="center" indent="1"/>
    </xf>
    <xf numFmtId="43" fontId="7" fillId="4" borderId="14" xfId="1" applyFont="1" applyFill="1" applyBorder="1" applyAlignment="1" applyProtection="1">
      <alignment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9" fontId="7" fillId="3" borderId="9" xfId="2" applyFont="1" applyFill="1" applyBorder="1" applyAlignment="1" applyProtection="1">
      <alignment horizontal="center" vertical="center"/>
      <protection locked="0"/>
    </xf>
    <xf numFmtId="9" fontId="7" fillId="3" borderId="11" xfId="2"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14" fontId="7" fillId="3" borderId="2" xfId="1" applyNumberFormat="1" applyFont="1" applyFill="1" applyBorder="1" applyAlignment="1" applyProtection="1">
      <alignment vertical="center"/>
      <protection locked="0"/>
    </xf>
  </cellXfs>
  <cellStyles count="4">
    <cellStyle name="Comma" xfId="1" builtinId="3"/>
    <cellStyle name="Currency 2" xfId="3" xr:uid="{32992D25-9D24-47AA-AC14-C0E1311D0E7E}"/>
    <cellStyle name="Normal" xfId="0" builtinId="0"/>
    <cellStyle name="Percent" xfId="2" builtinId="5"/>
  </cellStyles>
  <dxfs count="11">
    <dxf>
      <fill>
        <patternFill>
          <bgColor theme="0" tint="-0.14996795556505021"/>
        </patternFill>
      </fill>
    </dxf>
    <dxf>
      <fill>
        <patternFill>
          <bgColor theme="0" tint="-0.14996795556505021"/>
        </patternFill>
      </fill>
    </dxf>
    <dxf>
      <font>
        <b val="0"/>
        <i val="0"/>
      </font>
      <fill>
        <patternFill>
          <bgColor theme="0" tint="-0.14996795556505021"/>
        </patternFill>
      </fill>
    </dxf>
    <dxf>
      <font>
        <b val="0"/>
        <i val="0"/>
      </font>
      <fill>
        <patternFill>
          <bgColor theme="0" tint="-0.14996795556505021"/>
        </patternFill>
      </fill>
    </dxf>
    <dxf>
      <fill>
        <patternFill>
          <bgColor theme="2"/>
        </patternFill>
      </fill>
    </dxf>
    <dxf>
      <font>
        <b/>
        <i val="0"/>
      </font>
      <fill>
        <patternFill>
          <bgColor theme="2" tint="-0.24994659260841701"/>
        </patternFill>
      </fill>
    </dxf>
    <dxf>
      <font>
        <b val="0"/>
        <i val="0"/>
      </font>
      <fill>
        <patternFill>
          <bgColor theme="0" tint="-0.14996795556505021"/>
        </patternFill>
      </fill>
    </dxf>
    <dxf>
      <font>
        <b val="0"/>
        <i val="0"/>
      </font>
      <fill>
        <patternFill>
          <bgColor theme="0" tint="-0.14996795556505021"/>
        </patternFill>
      </fill>
    </dxf>
    <dxf>
      <fill>
        <patternFill>
          <bgColor theme="2"/>
        </patternFill>
      </fill>
    </dxf>
    <dxf>
      <font>
        <b val="0"/>
        <i val="0"/>
      </font>
      <fill>
        <patternFill>
          <bgColor theme="0" tint="-0.14996795556505021"/>
        </patternFill>
      </fill>
    </dxf>
    <dxf>
      <font>
        <b/>
        <i val="0"/>
      </font>
      <fill>
        <patternFill>
          <bgColor theme="2" tint="-0.24994659260841701"/>
        </patternFill>
      </fill>
    </dxf>
  </dxfs>
  <tableStyles count="0" defaultTableStyle="TableStyleMedium2" defaultPivotStyle="PivotStyleLight16"/>
  <colors>
    <mruColors>
      <color rgb="FFDFD8AF"/>
      <color rgb="FF8C80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ampanellagroup.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237793</xdr:colOff>
      <xdr:row>0</xdr:row>
      <xdr:rowOff>107675</xdr:rowOff>
    </xdr:from>
    <xdr:to>
      <xdr:col>0</xdr:col>
      <xdr:colOff>2512943</xdr:colOff>
      <xdr:row>3</xdr:row>
      <xdr:rowOff>41414</xdr:rowOff>
    </xdr:to>
    <xdr:pic>
      <xdr:nvPicPr>
        <xdr:cNvPr id="3" name="Picture 2">
          <a:hlinkClick xmlns:r="http://schemas.openxmlformats.org/officeDocument/2006/relationships" r:id="rId1"/>
          <a:extLst>
            <a:ext uri="{FF2B5EF4-FFF2-40B4-BE49-F238E27FC236}">
              <a16:creationId xmlns:a16="http://schemas.microsoft.com/office/drawing/2014/main" id="{8F4DF412-8695-4061-8AE3-EC5E0F739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7793" y="107675"/>
          <a:ext cx="2275150" cy="679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59"/>
  <sheetViews>
    <sheetView showGridLines="0" tabSelected="1" zoomScale="85" zoomScaleNormal="85" workbookViewId="0">
      <pane ySplit="4" topLeftCell="A103" activePane="bottomLeft" state="frozen"/>
      <selection pane="bottomLeft" activeCell="G117" sqref="G117"/>
    </sheetView>
  </sheetViews>
  <sheetFormatPr defaultColWidth="9.109375" defaultRowHeight="19.8" x14ac:dyDescent="0.3"/>
  <cols>
    <col min="1" max="1" width="83.21875" style="3" bestFit="1" customWidth="1"/>
    <col min="2" max="2" width="0.88671875" style="3" customWidth="1"/>
    <col min="3" max="3" width="20.77734375" style="3" customWidth="1"/>
    <col min="4" max="4" width="0.88671875" style="3" customWidth="1"/>
    <col min="5" max="5" width="20.77734375" style="3" customWidth="1"/>
    <col min="6" max="6" width="0.88671875" style="3" customWidth="1"/>
    <col min="7" max="7" width="20.77734375" style="4" customWidth="1"/>
    <col min="8" max="8" width="10.6640625" style="3" customWidth="1"/>
    <col min="9" max="9" width="0.88671875" style="3" customWidth="1"/>
    <col min="10" max="16384" width="9.109375" style="3"/>
  </cols>
  <sheetData>
    <row r="2" spans="1:7" x14ac:dyDescent="0.3">
      <c r="C2" s="62" t="s">
        <v>108</v>
      </c>
      <c r="D2" s="63"/>
      <c r="E2" s="64"/>
    </row>
    <row r="4" spans="1:7" x14ac:dyDescent="0.3">
      <c r="A4" s="1"/>
      <c r="C4" s="22" t="s">
        <v>82</v>
      </c>
      <c r="E4" s="23" t="s">
        <v>77</v>
      </c>
      <c r="G4" s="2" t="s">
        <v>45</v>
      </c>
    </row>
    <row r="5" spans="1:7" ht="4.95" customHeight="1" x14ac:dyDescent="0.3">
      <c r="A5" s="1"/>
    </row>
    <row r="6" spans="1:7" x14ac:dyDescent="0.3">
      <c r="A6" s="47" t="s">
        <v>41</v>
      </c>
      <c r="B6" s="48"/>
      <c r="C6" s="48"/>
      <c r="D6" s="48"/>
      <c r="E6" s="49"/>
    </row>
    <row r="7" spans="1:7" ht="4.95" customHeight="1" x14ac:dyDescent="0.3"/>
    <row r="8" spans="1:7" x14ac:dyDescent="0.3">
      <c r="A8" s="5" t="s">
        <v>73</v>
      </c>
      <c r="C8" s="50"/>
      <c r="D8" s="50"/>
      <c r="E8" s="51"/>
    </row>
    <row r="9" spans="1:7" x14ac:dyDescent="0.3">
      <c r="A9" s="6" t="s">
        <v>74</v>
      </c>
      <c r="C9" s="50"/>
      <c r="D9" s="50"/>
      <c r="E9" s="51"/>
    </row>
    <row r="10" spans="1:7" x14ac:dyDescent="0.3">
      <c r="A10" s="5" t="s">
        <v>72</v>
      </c>
      <c r="C10" s="50"/>
      <c r="D10" s="50"/>
      <c r="E10" s="51"/>
    </row>
    <row r="11" spans="1:7" x14ac:dyDescent="0.3">
      <c r="A11" s="5" t="s">
        <v>56</v>
      </c>
      <c r="C11" s="50"/>
      <c r="D11" s="50"/>
      <c r="E11" s="51"/>
    </row>
    <row r="12" spans="1:7" x14ac:dyDescent="0.3">
      <c r="A12" s="5" t="s">
        <v>76</v>
      </c>
      <c r="C12" s="52"/>
      <c r="D12" s="52"/>
      <c r="E12" s="53"/>
    </row>
    <row r="13" spans="1:7" x14ac:dyDescent="0.3">
      <c r="A13" s="5" t="s">
        <v>75</v>
      </c>
      <c r="C13" s="54"/>
      <c r="D13" s="54"/>
      <c r="E13" s="55"/>
    </row>
    <row r="14" spans="1:7" x14ac:dyDescent="0.3">
      <c r="A14" s="5" t="s">
        <v>104</v>
      </c>
      <c r="C14" s="50"/>
      <c r="D14" s="50"/>
      <c r="E14" s="51"/>
    </row>
    <row r="15" spans="1:7" x14ac:dyDescent="0.3">
      <c r="A15" s="5" t="s">
        <v>44</v>
      </c>
      <c r="C15" s="56"/>
      <c r="D15" s="50"/>
      <c r="E15" s="51"/>
    </row>
    <row r="16" spans="1:7" x14ac:dyDescent="0.3">
      <c r="A16" s="5" t="s">
        <v>71</v>
      </c>
      <c r="C16" s="56"/>
      <c r="D16" s="50"/>
      <c r="E16" s="51"/>
    </row>
    <row r="17" spans="1:7" x14ac:dyDescent="0.3">
      <c r="A17" s="5" t="s">
        <v>43</v>
      </c>
      <c r="C17" s="56"/>
      <c r="D17" s="50"/>
      <c r="E17" s="51"/>
    </row>
    <row r="18" spans="1:7" ht="4.95" customHeight="1" x14ac:dyDescent="0.3"/>
    <row r="19" spans="1:7" x14ac:dyDescent="0.3">
      <c r="A19" s="57" t="s">
        <v>40</v>
      </c>
      <c r="B19" s="58"/>
      <c r="C19" s="58"/>
      <c r="D19" s="58"/>
      <c r="E19" s="58"/>
      <c r="F19" s="5"/>
    </row>
    <row r="20" spans="1:7" ht="4.95" customHeight="1" x14ac:dyDescent="0.3"/>
    <row r="21" spans="1:7" x14ac:dyDescent="0.3">
      <c r="A21" s="3" t="s">
        <v>78</v>
      </c>
      <c r="C21" s="20"/>
      <c r="E21" s="20"/>
      <c r="G21" s="4">
        <f>+C21-E21</f>
        <v>0</v>
      </c>
    </row>
    <row r="22" spans="1:7" x14ac:dyDescent="0.3">
      <c r="A22" s="3" t="s">
        <v>79</v>
      </c>
      <c r="C22" s="20"/>
      <c r="E22" s="20"/>
      <c r="G22" s="4">
        <f>+C22-E22</f>
        <v>0</v>
      </c>
    </row>
    <row r="23" spans="1:7" x14ac:dyDescent="0.3">
      <c r="A23" s="3" t="s">
        <v>80</v>
      </c>
      <c r="C23" s="20"/>
      <c r="E23" s="20"/>
      <c r="G23" s="4">
        <f>+C23-E23</f>
        <v>0</v>
      </c>
    </row>
    <row r="24" spans="1:7" x14ac:dyDescent="0.3">
      <c r="A24" s="3" t="s">
        <v>81</v>
      </c>
      <c r="C24" s="21"/>
      <c r="E24" s="21"/>
      <c r="G24" s="18">
        <f>+C24-E24</f>
        <v>0</v>
      </c>
    </row>
    <row r="25" spans="1:7" ht="20.399999999999999" thickBot="1" x14ac:dyDescent="0.35">
      <c r="A25" s="19" t="s">
        <v>69</v>
      </c>
      <c r="C25" s="35">
        <f>+SUM(C21:C24)</f>
        <v>0</v>
      </c>
      <c r="E25" s="35">
        <f>+SUM(E21:E24)</f>
        <v>0</v>
      </c>
      <c r="G25" s="35">
        <f>+SUM(G21:G24)</f>
        <v>0</v>
      </c>
    </row>
    <row r="26" spans="1:7" ht="4.95" customHeight="1" thickTop="1" x14ac:dyDescent="0.3"/>
    <row r="27" spans="1:7" x14ac:dyDescent="0.3">
      <c r="A27" s="60" t="s">
        <v>50</v>
      </c>
      <c r="B27" s="61"/>
      <c r="C27" s="61"/>
      <c r="D27" s="61"/>
      <c r="E27" s="61"/>
      <c r="F27" s="5"/>
    </row>
    <row r="28" spans="1:7" ht="4.95" customHeight="1" x14ac:dyDescent="0.3"/>
    <row r="29" spans="1:7" x14ac:dyDescent="0.3">
      <c r="A29" s="3" t="s">
        <v>59</v>
      </c>
      <c r="C29" s="20"/>
      <c r="E29" s="20"/>
      <c r="G29" s="4">
        <f>+C29-E29</f>
        <v>0</v>
      </c>
    </row>
    <row r="30" spans="1:7" x14ac:dyDescent="0.3">
      <c r="A30" s="3" t="s">
        <v>51</v>
      </c>
      <c r="C30" s="20"/>
      <c r="E30" s="20"/>
      <c r="G30" s="4">
        <f>+C30-E30</f>
        <v>0</v>
      </c>
    </row>
    <row r="31" spans="1:7" x14ac:dyDescent="0.3">
      <c r="A31" s="3" t="s">
        <v>70</v>
      </c>
      <c r="C31" s="21"/>
      <c r="E31" s="21"/>
      <c r="G31" s="18">
        <f>+C31-E31</f>
        <v>0</v>
      </c>
    </row>
    <row r="32" spans="1:7" x14ac:dyDescent="0.3">
      <c r="A32" s="3" t="s">
        <v>55</v>
      </c>
      <c r="C32" s="7">
        <f>+SUM(C29:C31)</f>
        <v>0</v>
      </c>
      <c r="E32" s="7">
        <f>+SUM(E29:E31)</f>
        <v>0</v>
      </c>
      <c r="G32" s="7">
        <f>+SUM(G29:G31)</f>
        <v>0</v>
      </c>
    </row>
    <row r="33" spans="1:7" ht="20.399999999999999" thickBot="1" x14ac:dyDescent="0.35">
      <c r="A33" s="19" t="s">
        <v>54</v>
      </c>
      <c r="C33" s="36">
        <f>+C25-C32</f>
        <v>0</v>
      </c>
      <c r="E33" s="36">
        <f>+E25-E32</f>
        <v>0</v>
      </c>
      <c r="G33" s="36">
        <f>+G25-G32</f>
        <v>0</v>
      </c>
    </row>
    <row r="34" spans="1:7" ht="4.95" customHeight="1" thickTop="1" x14ac:dyDescent="0.3"/>
    <row r="35" spans="1:7" x14ac:dyDescent="0.3">
      <c r="A35" s="57" t="s">
        <v>39</v>
      </c>
      <c r="B35" s="58"/>
      <c r="C35" s="58"/>
      <c r="D35" s="58"/>
      <c r="E35" s="58"/>
    </row>
    <row r="36" spans="1:7" ht="4.95" customHeight="1" x14ac:dyDescent="0.3">
      <c r="A36" s="5"/>
      <c r="C36" s="4"/>
      <c r="E36" s="4"/>
    </row>
    <row r="37" spans="1:7" x14ac:dyDescent="0.3">
      <c r="A37" s="3" t="s">
        <v>49</v>
      </c>
      <c r="C37" s="20"/>
      <c r="E37" s="20"/>
      <c r="G37" s="25">
        <f>C37-E37</f>
        <v>0</v>
      </c>
    </row>
    <row r="38" spans="1:7" x14ac:dyDescent="0.3">
      <c r="A38" s="3" t="s">
        <v>1</v>
      </c>
      <c r="C38" s="20"/>
      <c r="E38" s="20"/>
      <c r="G38" s="25">
        <f>+(C38-E38)*0.5</f>
        <v>0</v>
      </c>
    </row>
    <row r="39" spans="1:7" x14ac:dyDescent="0.3">
      <c r="A39" s="3" t="s">
        <v>2</v>
      </c>
      <c r="C39" s="20"/>
      <c r="E39" s="20"/>
      <c r="G39" s="25">
        <f t="shared" ref="G39:G60" si="0">C39-E39</f>
        <v>0</v>
      </c>
    </row>
    <row r="40" spans="1:7" x14ac:dyDescent="0.3">
      <c r="A40" s="3" t="s">
        <v>3</v>
      </c>
      <c r="C40" s="20"/>
      <c r="E40" s="15">
        <v>0</v>
      </c>
      <c r="G40" s="25">
        <f>+C40</f>
        <v>0</v>
      </c>
    </row>
    <row r="41" spans="1:7" x14ac:dyDescent="0.3">
      <c r="A41" s="3" t="s">
        <v>48</v>
      </c>
      <c r="C41" s="20"/>
      <c r="E41" s="15">
        <v>0</v>
      </c>
      <c r="G41" s="25">
        <f>+C41</f>
        <v>0</v>
      </c>
    </row>
    <row r="42" spans="1:7" x14ac:dyDescent="0.3">
      <c r="A42" s="3" t="s">
        <v>4</v>
      </c>
      <c r="C42" s="20"/>
      <c r="E42" s="20"/>
      <c r="G42" s="25">
        <f t="shared" si="0"/>
        <v>0</v>
      </c>
    </row>
    <row r="43" spans="1:7" x14ac:dyDescent="0.3">
      <c r="A43" s="3" t="s">
        <v>5</v>
      </c>
      <c r="C43" s="20"/>
      <c r="E43" s="20"/>
      <c r="G43" s="25">
        <f t="shared" si="0"/>
        <v>0</v>
      </c>
    </row>
    <row r="44" spans="1:7" x14ac:dyDescent="0.3">
      <c r="A44" s="3" t="s">
        <v>6</v>
      </c>
      <c r="C44" s="20"/>
      <c r="E44" s="20"/>
      <c r="G44" s="25">
        <f t="shared" si="0"/>
        <v>0</v>
      </c>
    </row>
    <row r="45" spans="1:7" x14ac:dyDescent="0.3">
      <c r="A45" s="3" t="s">
        <v>7</v>
      </c>
      <c r="C45" s="20"/>
      <c r="E45" s="20"/>
      <c r="G45" s="25">
        <f t="shared" si="0"/>
        <v>0</v>
      </c>
    </row>
    <row r="46" spans="1:7" x14ac:dyDescent="0.3">
      <c r="A46" s="3" t="s">
        <v>8</v>
      </c>
      <c r="C46" s="20"/>
      <c r="E46" s="20"/>
      <c r="G46" s="25">
        <f t="shared" si="0"/>
        <v>0</v>
      </c>
    </row>
    <row r="47" spans="1:7" x14ac:dyDescent="0.3">
      <c r="A47" s="3" t="s">
        <v>9</v>
      </c>
      <c r="C47" s="20"/>
      <c r="E47" s="20"/>
      <c r="G47" s="25">
        <f t="shared" si="0"/>
        <v>0</v>
      </c>
    </row>
    <row r="48" spans="1:7" x14ac:dyDescent="0.3">
      <c r="A48" s="3" t="s">
        <v>10</v>
      </c>
      <c r="C48" s="20"/>
      <c r="E48" s="20"/>
      <c r="G48" s="25">
        <f t="shared" si="0"/>
        <v>0</v>
      </c>
    </row>
    <row r="49" spans="1:7" x14ac:dyDescent="0.3">
      <c r="A49" s="3" t="s">
        <v>11</v>
      </c>
      <c r="C49" s="20"/>
      <c r="E49" s="20"/>
      <c r="G49" s="25">
        <f t="shared" si="0"/>
        <v>0</v>
      </c>
    </row>
    <row r="50" spans="1:7" x14ac:dyDescent="0.3">
      <c r="A50" s="3" t="s">
        <v>12</v>
      </c>
      <c r="C50" s="20"/>
      <c r="E50" s="20"/>
      <c r="G50" s="25">
        <f t="shared" si="0"/>
        <v>0</v>
      </c>
    </row>
    <row r="51" spans="1:7" x14ac:dyDescent="0.3">
      <c r="A51" s="3" t="s">
        <v>13</v>
      </c>
      <c r="C51" s="20"/>
      <c r="E51" s="20"/>
      <c r="G51" s="25">
        <f t="shared" si="0"/>
        <v>0</v>
      </c>
    </row>
    <row r="52" spans="1:7" x14ac:dyDescent="0.3">
      <c r="A52" s="3" t="s">
        <v>14</v>
      </c>
      <c r="C52" s="20"/>
      <c r="E52" s="20"/>
      <c r="G52" s="25">
        <f t="shared" si="0"/>
        <v>0</v>
      </c>
    </row>
    <row r="53" spans="1:7" x14ac:dyDescent="0.3">
      <c r="A53" s="3" t="s">
        <v>15</v>
      </c>
      <c r="C53" s="20"/>
      <c r="E53" s="20"/>
      <c r="G53" s="25">
        <f t="shared" si="0"/>
        <v>0</v>
      </c>
    </row>
    <row r="54" spans="1:7" x14ac:dyDescent="0.3">
      <c r="A54" s="3" t="s">
        <v>16</v>
      </c>
      <c r="C54" s="20"/>
      <c r="E54" s="20"/>
      <c r="G54" s="25">
        <f t="shared" si="0"/>
        <v>0</v>
      </c>
    </row>
    <row r="55" spans="1:7" x14ac:dyDescent="0.3">
      <c r="A55" s="37" t="s">
        <v>46</v>
      </c>
      <c r="C55" s="20"/>
      <c r="E55" s="20"/>
      <c r="G55" s="25">
        <f t="shared" si="0"/>
        <v>0</v>
      </c>
    </row>
    <row r="56" spans="1:7" x14ac:dyDescent="0.3">
      <c r="A56" s="37" t="s">
        <v>46</v>
      </c>
      <c r="C56" s="20"/>
      <c r="E56" s="20"/>
      <c r="G56" s="25">
        <f t="shared" si="0"/>
        <v>0</v>
      </c>
    </row>
    <row r="57" spans="1:7" x14ac:dyDescent="0.3">
      <c r="A57" s="37" t="s">
        <v>46</v>
      </c>
      <c r="C57" s="20"/>
      <c r="E57" s="20"/>
      <c r="G57" s="25">
        <f t="shared" si="0"/>
        <v>0</v>
      </c>
    </row>
    <row r="58" spans="1:7" x14ac:dyDescent="0.3">
      <c r="A58" s="37" t="s">
        <v>46</v>
      </c>
      <c r="C58" s="20"/>
      <c r="E58" s="20"/>
      <c r="G58" s="25">
        <f t="shared" si="0"/>
        <v>0</v>
      </c>
    </row>
    <row r="59" spans="1:7" x14ac:dyDescent="0.3">
      <c r="A59" s="37" t="s">
        <v>46</v>
      </c>
      <c r="C59" s="20"/>
      <c r="E59" s="20"/>
      <c r="G59" s="25">
        <f t="shared" si="0"/>
        <v>0</v>
      </c>
    </row>
    <row r="60" spans="1:7" x14ac:dyDescent="0.3">
      <c r="A60" s="37" t="s">
        <v>46</v>
      </c>
      <c r="C60" s="21"/>
      <c r="E60" s="21"/>
      <c r="G60" s="26">
        <f t="shared" si="0"/>
        <v>0</v>
      </c>
    </row>
    <row r="61" spans="1:7" ht="20.399999999999999" thickBot="1" x14ac:dyDescent="0.35">
      <c r="A61" s="19" t="s">
        <v>62</v>
      </c>
      <c r="C61" s="31">
        <f>SUM(C37:C60)</f>
        <v>0</v>
      </c>
      <c r="D61" s="15">
        <f>SUM(D37:D60)</f>
        <v>0</v>
      </c>
      <c r="E61" s="31">
        <f>SUM(E37:E60)-E38</f>
        <v>0</v>
      </c>
      <c r="F61" s="15">
        <f>SUM(F37:F60)</f>
        <v>0</v>
      </c>
      <c r="G61" s="31">
        <f>SUM(G37:G60)</f>
        <v>0</v>
      </c>
    </row>
    <row r="62" spans="1:7" ht="4.95" customHeight="1" thickTop="1" x14ac:dyDescent="0.3">
      <c r="A62" s="5"/>
      <c r="C62" s="4"/>
      <c r="E62" s="4"/>
      <c r="F62" s="15">
        <f t="shared" ref="F62:F78" si="1">SUM(F38:F61)</f>
        <v>0</v>
      </c>
    </row>
    <row r="63" spans="1:7" x14ac:dyDescent="0.3">
      <c r="A63" s="57" t="s">
        <v>66</v>
      </c>
      <c r="B63" s="58"/>
      <c r="C63" s="58"/>
      <c r="D63" s="58"/>
      <c r="E63" s="59"/>
      <c r="F63" s="15">
        <f t="shared" si="1"/>
        <v>0</v>
      </c>
    </row>
    <row r="64" spans="1:7" ht="6.75" customHeight="1" x14ac:dyDescent="0.3">
      <c r="A64" s="12"/>
      <c r="C64" s="13"/>
      <c r="D64" s="14"/>
      <c r="E64" s="13"/>
      <c r="F64" s="15">
        <f t="shared" si="1"/>
        <v>0</v>
      </c>
      <c r="G64" s="15"/>
    </row>
    <row r="65" spans="1:7" x14ac:dyDescent="0.3">
      <c r="A65" s="37" t="s">
        <v>52</v>
      </c>
      <c r="C65" s="20"/>
      <c r="E65" s="20"/>
      <c r="F65" s="15">
        <f t="shared" si="1"/>
        <v>0</v>
      </c>
      <c r="G65" s="4">
        <f>+C65-E65</f>
        <v>0</v>
      </c>
    </row>
    <row r="66" spans="1:7" x14ac:dyDescent="0.3">
      <c r="A66" s="37" t="s">
        <v>52</v>
      </c>
      <c r="C66" s="20"/>
      <c r="E66" s="20"/>
      <c r="F66" s="15">
        <f t="shared" si="1"/>
        <v>0</v>
      </c>
      <c r="G66" s="4">
        <f>+C66-E66</f>
        <v>0</v>
      </c>
    </row>
    <row r="67" spans="1:7" x14ac:dyDescent="0.3">
      <c r="A67" s="37" t="s">
        <v>52</v>
      </c>
      <c r="C67" s="20"/>
      <c r="E67" s="20"/>
      <c r="F67" s="15">
        <f t="shared" si="1"/>
        <v>0</v>
      </c>
      <c r="G67" s="4">
        <f>+C67-E67</f>
        <v>0</v>
      </c>
    </row>
    <row r="68" spans="1:7" x14ac:dyDescent="0.3">
      <c r="A68" s="37" t="s">
        <v>52</v>
      </c>
      <c r="C68" s="20"/>
      <c r="E68" s="20"/>
      <c r="F68" s="15">
        <f t="shared" si="1"/>
        <v>0</v>
      </c>
      <c r="G68" s="4">
        <f>+C68-E68</f>
        <v>0</v>
      </c>
    </row>
    <row r="69" spans="1:7" ht="6.75" customHeight="1" x14ac:dyDescent="0.3">
      <c r="A69" s="29"/>
      <c r="C69" s="13"/>
      <c r="D69" s="14"/>
      <c r="E69" s="13"/>
      <c r="F69" s="15">
        <f t="shared" si="1"/>
        <v>0</v>
      </c>
      <c r="G69" s="15"/>
    </row>
    <row r="70" spans="1:7" x14ac:dyDescent="0.3">
      <c r="A70" s="57" t="s">
        <v>67</v>
      </c>
      <c r="B70" s="58"/>
      <c r="C70" s="58"/>
      <c r="D70" s="58"/>
      <c r="E70" s="59"/>
      <c r="F70" s="15">
        <f t="shared" si="1"/>
        <v>0</v>
      </c>
    </row>
    <row r="71" spans="1:7" ht="6.75" customHeight="1" x14ac:dyDescent="0.3">
      <c r="A71" s="12"/>
      <c r="C71" s="13"/>
      <c r="D71" s="14"/>
      <c r="E71" s="13"/>
      <c r="F71" s="15">
        <f t="shared" si="1"/>
        <v>0</v>
      </c>
      <c r="G71" s="15"/>
    </row>
    <row r="72" spans="1:7" x14ac:dyDescent="0.3">
      <c r="A72" s="37" t="s">
        <v>53</v>
      </c>
      <c r="C72" s="20"/>
      <c r="E72" s="20"/>
      <c r="F72" s="15">
        <f t="shared" si="1"/>
        <v>0</v>
      </c>
      <c r="G72" s="4">
        <f t="shared" ref="G72:G73" si="2">+C72-E72</f>
        <v>0</v>
      </c>
    </row>
    <row r="73" spans="1:7" x14ac:dyDescent="0.3">
      <c r="A73" s="37" t="s">
        <v>53</v>
      </c>
      <c r="C73" s="20"/>
      <c r="E73" s="20"/>
      <c r="F73" s="15">
        <f t="shared" si="1"/>
        <v>0</v>
      </c>
      <c r="G73" s="4">
        <f t="shared" si="2"/>
        <v>0</v>
      </c>
    </row>
    <row r="74" spans="1:7" ht="6.75" customHeight="1" x14ac:dyDescent="0.3">
      <c r="A74" s="29"/>
      <c r="C74" s="13"/>
      <c r="D74" s="14"/>
      <c r="E74" s="13"/>
      <c r="F74" s="15">
        <f t="shared" si="1"/>
        <v>0</v>
      </c>
      <c r="G74" s="15"/>
    </row>
    <row r="75" spans="1:7" x14ac:dyDescent="0.3">
      <c r="A75" s="57" t="s">
        <v>68</v>
      </c>
      <c r="B75" s="58"/>
      <c r="C75" s="58"/>
      <c r="D75" s="58"/>
      <c r="E75" s="59"/>
      <c r="F75" s="15">
        <f t="shared" si="1"/>
        <v>0</v>
      </c>
    </row>
    <row r="76" spans="1:7" ht="6" customHeight="1" x14ac:dyDescent="0.3">
      <c r="A76" s="12"/>
      <c r="C76" s="13"/>
      <c r="D76" s="14"/>
      <c r="E76" s="13"/>
      <c r="F76" s="15">
        <f t="shared" si="1"/>
        <v>0</v>
      </c>
      <c r="G76" s="15"/>
    </row>
    <row r="77" spans="1:7" x14ac:dyDescent="0.3">
      <c r="A77" s="3" t="s">
        <v>17</v>
      </c>
      <c r="C77" s="20"/>
      <c r="E77" s="20"/>
      <c r="F77" s="15">
        <f t="shared" si="1"/>
        <v>0</v>
      </c>
    </row>
    <row r="78" spans="1:7" x14ac:dyDescent="0.3">
      <c r="A78" s="3" t="s">
        <v>18</v>
      </c>
      <c r="C78" s="20"/>
      <c r="E78" s="20"/>
      <c r="F78" s="15">
        <f t="shared" si="1"/>
        <v>0</v>
      </c>
    </row>
    <row r="79" spans="1:7" x14ac:dyDescent="0.3">
      <c r="A79" s="3" t="s">
        <v>3</v>
      </c>
      <c r="C79" s="20"/>
      <c r="E79" s="30" t="s">
        <v>47</v>
      </c>
    </row>
    <row r="80" spans="1:7" x14ac:dyDescent="0.3">
      <c r="A80" s="3" t="s">
        <v>19</v>
      </c>
      <c r="C80" s="20"/>
      <c r="E80" s="20"/>
    </row>
    <row r="81" spans="1:7" x14ac:dyDescent="0.3">
      <c r="A81" s="3" t="s">
        <v>20</v>
      </c>
      <c r="C81" s="20"/>
      <c r="E81" s="30" t="s">
        <v>47</v>
      </c>
    </row>
    <row r="82" spans="1:7" x14ac:dyDescent="0.3">
      <c r="A82" s="3" t="s">
        <v>12</v>
      </c>
      <c r="C82" s="20"/>
      <c r="E82" s="30" t="s">
        <v>47</v>
      </c>
    </row>
    <row r="83" spans="1:7" x14ac:dyDescent="0.3">
      <c r="A83" s="37" t="s">
        <v>46</v>
      </c>
      <c r="C83" s="20"/>
      <c r="E83" s="20"/>
    </row>
    <row r="84" spans="1:7" x14ac:dyDescent="0.3">
      <c r="A84" s="3" t="s">
        <v>64</v>
      </c>
      <c r="C84" s="20"/>
      <c r="E84" s="20"/>
    </row>
    <row r="85" spans="1:7" x14ac:dyDescent="0.3">
      <c r="A85" s="3" t="s">
        <v>65</v>
      </c>
      <c r="C85" s="21"/>
      <c r="E85" s="21"/>
      <c r="G85" s="3"/>
    </row>
    <row r="86" spans="1:7" x14ac:dyDescent="0.3">
      <c r="A86" s="3" t="s">
        <v>0</v>
      </c>
      <c r="C86" s="15">
        <f>SUM(C77:C85)</f>
        <v>0</v>
      </c>
      <c r="E86" s="15">
        <f>SUM(E77:E85)</f>
        <v>0</v>
      </c>
      <c r="G86" s="15"/>
    </row>
    <row r="87" spans="1:7" x14ac:dyDescent="0.3">
      <c r="A87" s="3" t="s">
        <v>30</v>
      </c>
      <c r="C87" s="24">
        <v>0</v>
      </c>
      <c r="E87" s="4"/>
    </row>
    <row r="88" spans="1:7" x14ac:dyDescent="0.3">
      <c r="A88" s="3" t="s">
        <v>31</v>
      </c>
      <c r="C88" s="32">
        <v>0</v>
      </c>
      <c r="E88" s="4"/>
    </row>
    <row r="89" spans="1:7" x14ac:dyDescent="0.3">
      <c r="A89" s="3" t="s">
        <v>33</v>
      </c>
      <c r="C89" s="28">
        <f>IF(ISNUMBER(C88/C87),C88/C87,0)</f>
        <v>0</v>
      </c>
      <c r="E89" s="28">
        <f>+C89</f>
        <v>0</v>
      </c>
    </row>
    <row r="90" spans="1:7" ht="20.399999999999999" thickBot="1" x14ac:dyDescent="0.35">
      <c r="A90" s="19" t="s">
        <v>21</v>
      </c>
      <c r="C90" s="31">
        <f>+C86*C89</f>
        <v>0</v>
      </c>
      <c r="D90" s="4"/>
      <c r="E90" s="31">
        <f>+E86*E89</f>
        <v>0</v>
      </c>
      <c r="G90" s="4">
        <f>+C90-E90</f>
        <v>0</v>
      </c>
    </row>
    <row r="91" spans="1:7" ht="4.95" customHeight="1" thickTop="1" x14ac:dyDescent="0.3"/>
    <row r="92" spans="1:7" x14ac:dyDescent="0.3">
      <c r="A92" s="57" t="s">
        <v>38</v>
      </c>
      <c r="B92" s="58"/>
      <c r="C92" s="58"/>
      <c r="D92" s="58"/>
      <c r="E92" s="59"/>
    </row>
    <row r="93" spans="1:7" ht="7.5" customHeight="1" x14ac:dyDescent="0.3">
      <c r="A93" s="12"/>
      <c r="C93" s="13"/>
      <c r="D93" s="14"/>
      <c r="E93" s="13"/>
      <c r="F93" s="5"/>
      <c r="G93" s="15"/>
    </row>
    <row r="94" spans="1:7" x14ac:dyDescent="0.3">
      <c r="A94" s="3" t="s">
        <v>22</v>
      </c>
      <c r="C94" s="20"/>
      <c r="E94" s="4"/>
      <c r="F94" s="4"/>
    </row>
    <row r="95" spans="1:7" x14ac:dyDescent="0.3">
      <c r="A95" s="3" t="s">
        <v>23</v>
      </c>
      <c r="C95" s="20"/>
      <c r="E95" s="4"/>
      <c r="F95" s="4"/>
    </row>
    <row r="96" spans="1:7" x14ac:dyDescent="0.3">
      <c r="A96" s="19" t="s">
        <v>57</v>
      </c>
      <c r="C96" s="33">
        <f>IF(ISNUMBER(C94/C95),C94/C95,0)</f>
        <v>0</v>
      </c>
      <c r="E96" s="4"/>
    </row>
    <row r="97" spans="1:8" x14ac:dyDescent="0.3">
      <c r="A97" s="3" t="s">
        <v>24</v>
      </c>
      <c r="C97" s="20"/>
      <c r="E97" s="20"/>
    </row>
    <row r="98" spans="1:8" x14ac:dyDescent="0.3">
      <c r="A98" s="3" t="s">
        <v>61</v>
      </c>
      <c r="C98" s="20"/>
      <c r="E98" s="30" t="s">
        <v>47</v>
      </c>
    </row>
    <row r="99" spans="1:8" x14ac:dyDescent="0.3">
      <c r="A99" s="3" t="s">
        <v>3</v>
      </c>
      <c r="C99" s="20"/>
      <c r="E99" s="30" t="s">
        <v>47</v>
      </c>
    </row>
    <row r="100" spans="1:8" x14ac:dyDescent="0.3">
      <c r="A100" s="3" t="s">
        <v>25</v>
      </c>
      <c r="C100" s="20"/>
      <c r="E100" s="20"/>
    </row>
    <row r="101" spans="1:8" x14ac:dyDescent="0.3">
      <c r="A101" s="3" t="s">
        <v>10</v>
      </c>
      <c r="C101" s="20"/>
      <c r="E101" s="20"/>
    </row>
    <row r="102" spans="1:8" x14ac:dyDescent="0.3">
      <c r="A102" s="3" t="s">
        <v>60</v>
      </c>
      <c r="C102" s="16">
        <f>IF(ISNUMBER(#REF!),#REF!,0)</f>
        <v>0</v>
      </c>
      <c r="E102" s="15">
        <f t="shared" ref="E102" si="3">C102*13/113</f>
        <v>0</v>
      </c>
      <c r="F102" s="4"/>
    </row>
    <row r="103" spans="1:8" x14ac:dyDescent="0.3">
      <c r="A103" s="37" t="s">
        <v>46</v>
      </c>
      <c r="C103" s="20"/>
      <c r="E103" s="20"/>
    </row>
    <row r="104" spans="1:8" x14ac:dyDescent="0.3">
      <c r="A104" s="37" t="s">
        <v>46</v>
      </c>
      <c r="C104" s="20"/>
      <c r="E104" s="20"/>
    </row>
    <row r="105" spans="1:8" x14ac:dyDescent="0.3">
      <c r="A105" s="37" t="s">
        <v>46</v>
      </c>
      <c r="C105" s="21"/>
      <c r="E105" s="21"/>
    </row>
    <row r="106" spans="1:8" x14ac:dyDescent="0.3">
      <c r="A106" s="3" t="s">
        <v>0</v>
      </c>
      <c r="C106" s="27">
        <f>SUM(C97:C105)</f>
        <v>0</v>
      </c>
      <c r="E106" s="27">
        <f>SUM(E97:E105)</f>
        <v>0</v>
      </c>
    </row>
    <row r="107" spans="1:8" x14ac:dyDescent="0.3">
      <c r="A107" s="3" t="s">
        <v>26</v>
      </c>
      <c r="C107" s="27">
        <f>IF(C94&gt;0,+C106*(C94/C95),0)</f>
        <v>0</v>
      </c>
      <c r="E107" s="27">
        <f>IF(C94&gt;0,+E106*(C94/C95),0)</f>
        <v>0</v>
      </c>
      <c r="H107" s="16"/>
    </row>
    <row r="108" spans="1:8" x14ac:dyDescent="0.3">
      <c r="A108" s="3" t="s">
        <v>27</v>
      </c>
      <c r="C108" s="34"/>
      <c r="E108" s="34"/>
    </row>
    <row r="109" spans="1:8" x14ac:dyDescent="0.3">
      <c r="A109" s="3" t="s">
        <v>58</v>
      </c>
      <c r="C109" s="21"/>
      <c r="E109" s="21"/>
    </row>
    <row r="110" spans="1:8" ht="20.399999999999999" thickBot="1" x14ac:dyDescent="0.35">
      <c r="A110" s="19" t="s">
        <v>28</v>
      </c>
      <c r="C110" s="31">
        <f>+C107+C108+C109</f>
        <v>0</v>
      </c>
      <c r="E110" s="31">
        <f>+E107+E108+E109</f>
        <v>0</v>
      </c>
    </row>
    <row r="111" spans="1:8" ht="4.95" customHeight="1" thickTop="1" x14ac:dyDescent="0.3">
      <c r="C111" s="4"/>
      <c r="E111" s="4"/>
    </row>
    <row r="112" spans="1:8" x14ac:dyDescent="0.3">
      <c r="A112" s="47" t="s">
        <v>83</v>
      </c>
      <c r="B112" s="48"/>
      <c r="C112" s="48"/>
      <c r="D112" s="48"/>
      <c r="E112" s="49"/>
    </row>
    <row r="113" spans="1:5" ht="4.95" customHeight="1" x14ac:dyDescent="0.3">
      <c r="A113" s="8"/>
      <c r="C113" s="10"/>
      <c r="D113" s="9"/>
      <c r="E113" s="10"/>
    </row>
    <row r="114" spans="1:5" x14ac:dyDescent="0.3">
      <c r="A114" s="11" t="s">
        <v>29</v>
      </c>
      <c r="E114" s="20"/>
    </row>
    <row r="115" spans="1:5" x14ac:dyDescent="0.3">
      <c r="A115" s="17" t="s">
        <v>32</v>
      </c>
      <c r="E115" s="20"/>
    </row>
    <row r="116" spans="1:5" ht="4.95" customHeight="1" x14ac:dyDescent="0.3"/>
    <row r="117" spans="1:5" x14ac:dyDescent="0.3">
      <c r="A117" s="47" t="s">
        <v>63</v>
      </c>
      <c r="B117" s="48"/>
      <c r="C117" s="48"/>
      <c r="D117" s="48"/>
      <c r="E117" s="49"/>
    </row>
    <row r="118" spans="1:5" ht="4.95" customHeight="1" x14ac:dyDescent="0.3">
      <c r="A118" s="8"/>
      <c r="C118" s="10"/>
      <c r="D118" s="9"/>
      <c r="E118" s="10"/>
    </row>
    <row r="119" spans="1:5" x14ac:dyDescent="0.3">
      <c r="A119" s="11" t="s">
        <v>36</v>
      </c>
      <c r="E119" s="65"/>
    </row>
    <row r="120" spans="1:5" x14ac:dyDescent="0.3">
      <c r="A120" s="11" t="s">
        <v>37</v>
      </c>
      <c r="E120" s="65"/>
    </row>
    <row r="121" spans="1:5" x14ac:dyDescent="0.3">
      <c r="A121" s="11" t="s">
        <v>84</v>
      </c>
      <c r="E121" s="20"/>
    </row>
    <row r="122" spans="1:5" x14ac:dyDescent="0.3">
      <c r="A122" s="11" t="s">
        <v>85</v>
      </c>
      <c r="E122" s="20"/>
    </row>
    <row r="123" spans="1:5" x14ac:dyDescent="0.3">
      <c r="A123" s="11" t="s">
        <v>34</v>
      </c>
      <c r="E123" s="20"/>
    </row>
    <row r="124" spans="1:5" x14ac:dyDescent="0.3">
      <c r="A124" s="11" t="s">
        <v>35</v>
      </c>
      <c r="E124" s="20"/>
    </row>
    <row r="126" spans="1:5" x14ac:dyDescent="0.3">
      <c r="A126" s="39" t="s">
        <v>86</v>
      </c>
      <c r="B126" s="40"/>
      <c r="C126" s="40"/>
      <c r="D126" s="40"/>
      <c r="E126" s="41"/>
    </row>
    <row r="127" spans="1:5" x14ac:dyDescent="0.3">
      <c r="A127" s="40" t="s">
        <v>42</v>
      </c>
      <c r="B127" s="40"/>
      <c r="C127" s="40"/>
      <c r="D127" s="40"/>
      <c r="E127" s="41">
        <f>+G25</f>
        <v>0</v>
      </c>
    </row>
    <row r="128" spans="1:5" x14ac:dyDescent="0.3">
      <c r="A128" s="40" t="s">
        <v>55</v>
      </c>
      <c r="B128" s="40"/>
      <c r="C128" s="40"/>
      <c r="D128" s="40"/>
      <c r="E128" s="41">
        <f>+G32</f>
        <v>0</v>
      </c>
    </row>
    <row r="129" spans="1:5" x14ac:dyDescent="0.3">
      <c r="A129" s="40" t="s">
        <v>87</v>
      </c>
      <c r="B129" s="40"/>
      <c r="C129" s="40"/>
      <c r="D129" s="40"/>
      <c r="E129" s="41">
        <f>+G61</f>
        <v>0</v>
      </c>
    </row>
    <row r="130" spans="1:5" x14ac:dyDescent="0.3">
      <c r="A130" s="40" t="s">
        <v>88</v>
      </c>
      <c r="B130" s="40"/>
      <c r="C130" s="40"/>
      <c r="D130" s="40"/>
      <c r="E130" s="41"/>
    </row>
    <row r="131" spans="1:5" x14ac:dyDescent="0.3">
      <c r="A131" s="40" t="s">
        <v>89</v>
      </c>
      <c r="B131" s="40"/>
      <c r="C131" s="40"/>
      <c r="D131" s="40"/>
      <c r="E131" s="41"/>
    </row>
    <row r="132" spans="1:5" x14ac:dyDescent="0.3">
      <c r="A132" s="40" t="s">
        <v>90</v>
      </c>
      <c r="B132" s="40"/>
      <c r="C132" s="40"/>
      <c r="D132" s="40"/>
      <c r="E132" s="42"/>
    </row>
    <row r="133" spans="1:5" ht="20.399999999999999" thickBot="1" x14ac:dyDescent="0.35">
      <c r="A133" s="43" t="s">
        <v>91</v>
      </c>
      <c r="B133" s="40"/>
      <c r="C133" s="40"/>
      <c r="D133" s="40"/>
      <c r="E133" s="44">
        <f>+E127-SUM(E128:E132)</f>
        <v>0</v>
      </c>
    </row>
    <row r="134" spans="1:5" ht="20.399999999999999" thickTop="1" x14ac:dyDescent="0.3">
      <c r="E134" s="38"/>
    </row>
    <row r="135" spans="1:5" x14ac:dyDescent="0.3">
      <c r="A135" s="39" t="s">
        <v>92</v>
      </c>
      <c r="B135" s="40"/>
      <c r="C135" s="40"/>
      <c r="D135" s="40"/>
      <c r="E135" s="41"/>
    </row>
    <row r="136" spans="1:5" x14ac:dyDescent="0.3">
      <c r="A136" s="40" t="s">
        <v>93</v>
      </c>
      <c r="B136" s="40"/>
      <c r="C136" s="40"/>
      <c r="D136" s="40"/>
      <c r="E136" s="41">
        <f>+G21</f>
        <v>0</v>
      </c>
    </row>
    <row r="137" spans="1:5" x14ac:dyDescent="0.3">
      <c r="A137" s="40" t="s">
        <v>103</v>
      </c>
      <c r="B137" s="40"/>
      <c r="C137" s="40"/>
      <c r="D137" s="40"/>
      <c r="E137" s="41">
        <v>0</v>
      </c>
    </row>
    <row r="138" spans="1:5" x14ac:dyDescent="0.3">
      <c r="A138" s="40" t="s">
        <v>94</v>
      </c>
      <c r="B138" s="40"/>
      <c r="C138" s="40"/>
      <c r="D138" s="40"/>
      <c r="E138" s="41">
        <f t="shared" ref="E138:E139" si="4">+G22</f>
        <v>0</v>
      </c>
    </row>
    <row r="139" spans="1:5" x14ac:dyDescent="0.3">
      <c r="A139" s="40" t="s">
        <v>95</v>
      </c>
      <c r="B139" s="40"/>
      <c r="C139" s="40"/>
      <c r="D139" s="40"/>
      <c r="E139" s="42">
        <f t="shared" si="4"/>
        <v>0</v>
      </c>
    </row>
    <row r="140" spans="1:5" x14ac:dyDescent="0.3">
      <c r="A140" s="45" t="s">
        <v>102</v>
      </c>
      <c r="B140" s="40"/>
      <c r="C140" s="40"/>
      <c r="D140" s="40"/>
      <c r="E140" s="41">
        <f>SUM(E136:E139)</f>
        <v>0</v>
      </c>
    </row>
    <row r="141" spans="1:5" ht="4.95" customHeight="1" x14ac:dyDescent="0.3">
      <c r="A141" s="40"/>
      <c r="B141" s="40"/>
      <c r="C141" s="40"/>
      <c r="D141" s="40"/>
      <c r="E141" s="41"/>
    </row>
    <row r="142" spans="1:5" x14ac:dyDescent="0.3">
      <c r="A142" s="40" t="s">
        <v>99</v>
      </c>
      <c r="B142" s="40"/>
      <c r="C142" s="40"/>
      <c r="D142" s="40"/>
      <c r="E142" s="41">
        <f>+E25</f>
        <v>0</v>
      </c>
    </row>
    <row r="143" spans="1:5" x14ac:dyDescent="0.3">
      <c r="A143" s="40" t="s">
        <v>100</v>
      </c>
      <c r="B143" s="40"/>
      <c r="C143" s="40"/>
      <c r="D143" s="40"/>
      <c r="E143" s="42">
        <f>+E72+E73</f>
        <v>0</v>
      </c>
    </row>
    <row r="144" spans="1:5" x14ac:dyDescent="0.3">
      <c r="A144" s="45" t="s">
        <v>101</v>
      </c>
      <c r="B144" s="40"/>
      <c r="C144" s="40"/>
      <c r="D144" s="40"/>
      <c r="E144" s="41">
        <f>+E143+E142</f>
        <v>0</v>
      </c>
    </row>
    <row r="145" spans="1:5" ht="4.95" customHeight="1" x14ac:dyDescent="0.3">
      <c r="A145" s="40"/>
      <c r="B145" s="40"/>
      <c r="C145" s="40"/>
      <c r="D145" s="40"/>
      <c r="E145" s="41"/>
    </row>
    <row r="146" spans="1:5" x14ac:dyDescent="0.3">
      <c r="A146" s="40" t="s">
        <v>97</v>
      </c>
      <c r="B146" s="40"/>
      <c r="C146" s="40"/>
      <c r="D146" s="40"/>
      <c r="E146" s="41">
        <f>+E32+E61+E90+E110</f>
        <v>0</v>
      </c>
    </row>
    <row r="147" spans="1:5" x14ac:dyDescent="0.3">
      <c r="A147" s="40" t="s">
        <v>98</v>
      </c>
      <c r="B147" s="40"/>
      <c r="C147" s="40"/>
      <c r="D147" s="40"/>
      <c r="E147" s="42">
        <f>SUM(E65:E68)</f>
        <v>0</v>
      </c>
    </row>
    <row r="148" spans="1:5" x14ac:dyDescent="0.3">
      <c r="A148" s="45" t="s">
        <v>96</v>
      </c>
      <c r="B148" s="40"/>
      <c r="C148" s="40"/>
      <c r="D148" s="40"/>
      <c r="E148" s="41">
        <f>SUM(E146:E147)</f>
        <v>0</v>
      </c>
    </row>
    <row r="149" spans="1:5" ht="4.95" customHeight="1" x14ac:dyDescent="0.3">
      <c r="A149" s="40"/>
      <c r="B149" s="40"/>
      <c r="C149" s="40"/>
      <c r="D149" s="40"/>
      <c r="E149" s="41"/>
    </row>
    <row r="150" spans="1:5" x14ac:dyDescent="0.3">
      <c r="A150" s="40" t="s">
        <v>105</v>
      </c>
      <c r="B150" s="40"/>
      <c r="C150" s="40"/>
      <c r="D150" s="40"/>
      <c r="E150" s="41">
        <f>+E144-E148</f>
        <v>0</v>
      </c>
    </row>
    <row r="151" spans="1:5" x14ac:dyDescent="0.3">
      <c r="A151" s="40" t="s">
        <v>106</v>
      </c>
      <c r="B151" s="40"/>
      <c r="C151" s="40"/>
      <c r="D151" s="40"/>
      <c r="E151" s="42">
        <v>0</v>
      </c>
    </row>
    <row r="152" spans="1:5" ht="20.399999999999999" thickBot="1" x14ac:dyDescent="0.35">
      <c r="A152" s="40" t="s">
        <v>107</v>
      </c>
      <c r="B152" s="40"/>
      <c r="C152" s="40"/>
      <c r="D152" s="40"/>
      <c r="E152" s="46">
        <f>+E150-E151</f>
        <v>0</v>
      </c>
    </row>
    <row r="153" spans="1:5" ht="20.399999999999999" thickTop="1" x14ac:dyDescent="0.3">
      <c r="E153" s="38"/>
    </row>
    <row r="154" spans="1:5" x14ac:dyDescent="0.3">
      <c r="E154" s="38"/>
    </row>
    <row r="155" spans="1:5" x14ac:dyDescent="0.3">
      <c r="E155" s="38"/>
    </row>
    <row r="156" spans="1:5" x14ac:dyDescent="0.3">
      <c r="E156" s="38"/>
    </row>
    <row r="157" spans="1:5" x14ac:dyDescent="0.3">
      <c r="E157" s="38"/>
    </row>
    <row r="158" spans="1:5" x14ac:dyDescent="0.3">
      <c r="E158" s="38"/>
    </row>
    <row r="159" spans="1:5" x14ac:dyDescent="0.3">
      <c r="E159" s="38"/>
    </row>
  </sheetData>
  <sheetProtection algorithmName="SHA-512" hashValue="fzIkaBMwAYLwOvRJvREUZYuyY+ovAx58ECvjcAFwFonRanLNj1p9rEsSyo0v7mG3rkMSEb0ODjtuXnI5svPhkQ==" saltValue="XPYMafjnfYE0DgSmz0AM7w==" spinCount="100000" sheet="1" objects="1" scenarios="1"/>
  <mergeCells count="21">
    <mergeCell ref="A75:E75"/>
    <mergeCell ref="A92:E92"/>
    <mergeCell ref="A19:E19"/>
    <mergeCell ref="A27:E27"/>
    <mergeCell ref="C2:E2"/>
    <mergeCell ref="A112:E112"/>
    <mergeCell ref="A117:E117"/>
    <mergeCell ref="A6:E6"/>
    <mergeCell ref="C8:E8"/>
    <mergeCell ref="C9:E9"/>
    <mergeCell ref="C10:E10"/>
    <mergeCell ref="C11:E11"/>
    <mergeCell ref="C12:E12"/>
    <mergeCell ref="C13:E13"/>
    <mergeCell ref="C15:E15"/>
    <mergeCell ref="C16:E16"/>
    <mergeCell ref="C17:E17"/>
    <mergeCell ref="C14:E14"/>
    <mergeCell ref="A35:E35"/>
    <mergeCell ref="A63:E63"/>
    <mergeCell ref="A70:E70"/>
  </mergeCells>
  <conditionalFormatting sqref="C4">
    <cfRule type="expression" dxfId="10" priority="75">
      <formula>#REF!="yes"</formula>
    </cfRule>
  </conditionalFormatting>
  <conditionalFormatting sqref="C86 E86">
    <cfRule type="expression" dxfId="9" priority="33">
      <formula>#REF!="yes"</formula>
    </cfRule>
  </conditionalFormatting>
  <conditionalFormatting sqref="C87:C88">
    <cfRule type="expression" dxfId="8" priority="57">
      <formula>#REF!="yes"</formula>
    </cfRule>
  </conditionalFormatting>
  <conditionalFormatting sqref="C89:C90 E89:E90">
    <cfRule type="expression" dxfId="7" priority="32">
      <formula>#REF!="yes"</formula>
    </cfRule>
  </conditionalFormatting>
  <conditionalFormatting sqref="C106:C107 C110 E110">
    <cfRule type="expression" dxfId="6" priority="21">
      <formula>#REF!="yes"</formula>
    </cfRule>
  </conditionalFormatting>
  <conditionalFormatting sqref="E4">
    <cfRule type="expression" dxfId="5" priority="74">
      <formula>#REF!="yes"</formula>
    </cfRule>
  </conditionalFormatting>
  <conditionalFormatting sqref="E79 E81:E82">
    <cfRule type="expression" dxfId="4" priority="87">
      <formula>#REF!="yes"</formula>
    </cfRule>
  </conditionalFormatting>
  <conditionalFormatting sqref="E98:E99 C102">
    <cfRule type="expression" dxfId="3" priority="42">
      <formula>#REF!="yes"</formula>
    </cfRule>
  </conditionalFormatting>
  <conditionalFormatting sqref="E106:E107">
    <cfRule type="expression" dxfId="2" priority="34">
      <formula>#REF!="yes"</formula>
    </cfRule>
  </conditionalFormatting>
  <conditionalFormatting sqref="E114:E115">
    <cfRule type="expression" dxfId="1" priority="98">
      <formula>#REF!="yes"</formula>
    </cfRule>
  </conditionalFormatting>
  <conditionalFormatting sqref="E119:E124">
    <cfRule type="expression" dxfId="0" priority="39">
      <formula>#REF!="yes"</formula>
    </cfRule>
  </conditionalFormatting>
  <dataValidations count="4">
    <dataValidation type="list" allowBlank="1" showInputMessage="1" showErrorMessage="1" sqref="C15" xr:uid="{2F7ADCB9-0FBD-4CD9-91C6-9F12CBF555D9}">
      <formula1>"Alberta, British Columbia, Manitoba, New Brunswick, Newfoundland and Labrador, Nova Scotia, Ontario, Prince Edward Island, Quebec,Saskatchewan,Northwest Territories,Nunavut,Yukon"</formula1>
    </dataValidation>
    <dataValidation type="list" allowBlank="1" showInputMessage="1" showErrorMessage="1" sqref="C16" xr:uid="{D49BBEE6-2E02-464F-BCF9-321371256810}">
      <formula1>"Home office/workshop/clinic,No home office/workshop/clinic"</formula1>
    </dataValidation>
    <dataValidation type="list" allowBlank="1" showInputMessage="1" showErrorMessage="1" sqref="C17" xr:uid="{4F6ECC52-811F-49C1-BEA8-DFAD3DDD97E5}">
      <formula1>"Own a business auto,Lease a business auto,No auto expenses"</formula1>
    </dataValidation>
    <dataValidation type="list" allowBlank="1" showInputMessage="1" showErrorMessage="1" sqref="C14:E14" xr:uid="{A4A94C0D-4F60-41E8-BA54-13A5671EBE10}">
      <formula1>"Long Method,Quick Method"</formula1>
    </dataValidation>
  </dataValidations>
  <pageMargins left="0.7" right="0.7" top="0.75" bottom="0.75" header="0.3" footer="0.3"/>
  <pageSetup orientation="portrait" r:id="rId1"/>
  <ignoredErrors>
    <ignoredError sqref="D89:E89" unlockedFormula="1"/>
    <ignoredError sqref="E61 G38"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T2125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campanella</dc:creator>
  <cp:lastModifiedBy>Fabio Campanella</cp:lastModifiedBy>
  <cp:lastPrinted>2024-01-27T17:02:07Z</cp:lastPrinted>
  <dcterms:created xsi:type="dcterms:W3CDTF">2014-11-02T19:58:19Z</dcterms:created>
  <dcterms:modified xsi:type="dcterms:W3CDTF">2025-03-25T17:05:42Z</dcterms:modified>
</cp:coreProperties>
</file>